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fu-my.sharepoint.com/personal/ida_svege_nifu_no/Documents/Kompetansesentre/"/>
    </mc:Choice>
  </mc:AlternateContent>
  <xr:revisionPtr revIDLastSave="747" documentId="8_{48AF8C55-5BF2-4062-B7E4-6DB904076137}" xr6:coauthVersionLast="47" xr6:coauthVersionMax="47" xr10:uidLastSave="{41883E55-CC82-49D3-A4CD-6097B439BA25}"/>
  <bookViews>
    <workbookView xWindow="-135" yWindow="-135" windowWidth="29070" windowHeight="17550" activeTab="1" xr2:uid="{CD3950EA-3276-4C26-ADA6-EA338622799F}"/>
  </bookViews>
  <sheets>
    <sheet name="Resultater" sheetId="3" r:id="rId1"/>
    <sheet name="3 årige gjennomsnitt" sheetId="11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3" i="3" l="1"/>
  <c r="AD30" i="3"/>
  <c r="AD31" i="3"/>
  <c r="AD32" i="3"/>
  <c r="AD34" i="3"/>
  <c r="AD41" i="3"/>
  <c r="AD42" i="3"/>
  <c r="AD43" i="3"/>
  <c r="AD47" i="3"/>
  <c r="AD27" i="3"/>
  <c r="AD28" i="3"/>
  <c r="AD29" i="3"/>
  <c r="AD35" i="3"/>
  <c r="AD36" i="3"/>
  <c r="AD37" i="3"/>
  <c r="AD38" i="3"/>
  <c r="AD39" i="3"/>
  <c r="AD40" i="3"/>
  <c r="AD44" i="3"/>
  <c r="AD45" i="3"/>
  <c r="AD46" i="3"/>
</calcChain>
</file>

<file path=xl/sharedStrings.xml><?xml version="1.0" encoding="utf-8"?>
<sst xmlns="http://schemas.openxmlformats.org/spreadsheetml/2006/main" count="135" uniqueCount="48">
  <si>
    <t>Artikler</t>
  </si>
  <si>
    <t>Antologier</t>
  </si>
  <si>
    <t>Monografier</t>
  </si>
  <si>
    <t>Publiseringspoeng</t>
  </si>
  <si>
    <t>Nivå 2</t>
  </si>
  <si>
    <t>Internasjonalt</t>
  </si>
  <si>
    <t>2022*</t>
  </si>
  <si>
    <t>Allmennmedisinsk forskningsenhet i Bergen</t>
  </si>
  <si>
    <t>Allmennmedisinsk forskningsenhet i Oslo</t>
  </si>
  <si>
    <t>Allmennmedisinsk forskningsenhet i Tromsø</t>
  </si>
  <si>
    <t>Allmennmedisinsk forskningsenhet Trondheim</t>
  </si>
  <si>
    <t>Bivirkningsgruppen for odontologiske biomaterialer</t>
  </si>
  <si>
    <t>N/A</t>
  </si>
  <si>
    <t>Nasjonalt forskningssenter innen komplementær og alternativ medisin</t>
  </si>
  <si>
    <t>Nasjonalt kompetansesenter for legevaktmedisin</t>
  </si>
  <si>
    <t>Nasjonalt kunnskapssenter om vold og traumatisk stress</t>
  </si>
  <si>
    <t>Nasjonalt senter for distriktmedisin</t>
  </si>
  <si>
    <t>Nasjonalt senter for selvmordsforskning- og -forebygging</t>
  </si>
  <si>
    <t>Nordisk Institutt for Odontologiske Materialer</t>
  </si>
  <si>
    <t>Regionalt kunnskapssenter for barn og unge i Midt-Norge</t>
  </si>
  <si>
    <t>Regionalt kunnskapssenter for barn og unge i nord</t>
  </si>
  <si>
    <t>Regionalt kunnskapssenter for barn og unge i vest</t>
  </si>
  <si>
    <t>Regionsenter for barn og unges psykiske helse Helseregion Øst og Sør</t>
  </si>
  <si>
    <t>Senter for samisk helseforskning</t>
  </si>
  <si>
    <t>Tannhelsetjenestens kompetansesenter - Rogaland</t>
  </si>
  <si>
    <t>Tannhelsetjenestens kompetansesenter for Nord-Norge</t>
  </si>
  <si>
    <t>Tannhelsetjenestens kompetansesenter Midt-Norge</t>
  </si>
  <si>
    <t>Tannhelsetjenestens kompetansesenter Vest/Hordaland</t>
  </si>
  <si>
    <t>Tannhelsetjenestens kompetansesenter Øst</t>
  </si>
  <si>
    <t>Doktorgrader</t>
  </si>
  <si>
    <t>Doktorgradspoeng</t>
  </si>
  <si>
    <t>Finansiering (1000 NOK)</t>
  </si>
  <si>
    <t>Finansieringspoeng</t>
  </si>
  <si>
    <t>Forskningspoeng totalt</t>
  </si>
  <si>
    <t xml:space="preserve">*Det ble i løpet av 2022 oppdaget at det for to sentre var tellende publikasjon fra 2020 som ikke hadde kommet med i målingen for 2021 på grunn av feil i institusjonstilhørighet i Cristin. Disse publikasjonene er pragmatisk lagt til i 2022-tallene for Nasjonalt senter for selvmordsforskning- og -forebygging (1 artikkel, 0,325 publiseringspoeng) og Allmennmedisinsk forskningsenhet i Tromsø (5 artikler, totalt 2,917 publiseringspoeng). </t>
  </si>
  <si>
    <t>Kap. 762 og 783 Primærhelsetjenester</t>
  </si>
  <si>
    <t>2021-2023</t>
  </si>
  <si>
    <t>2020-2022</t>
  </si>
  <si>
    <t>2019-2021</t>
  </si>
  <si>
    <t>2018-2020</t>
  </si>
  <si>
    <t>2022 poeng</t>
  </si>
  <si>
    <t>2021 poeng</t>
  </si>
  <si>
    <t>2020 poeng</t>
  </si>
  <si>
    <t>Nasjonalt forskningssenter innen komplementær og alt. medisin</t>
  </si>
  <si>
    <t>Kap. 765 Psykisk helse, rus og vold</t>
  </si>
  <si>
    <t>Kap. 770 Tannhelsetjenester</t>
  </si>
  <si>
    <t>2022-2024</t>
  </si>
  <si>
    <t>Endring i pst 2021-2023 til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</si>
</sst>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165" fontId="0" fillId="2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ill="1"/>
    <xf numFmtId="2" fontId="0" fillId="0" borderId="0" xfId="0" applyNumberFormat="1"/>
    <xf numFmtId="0" fontId="1" fillId="3" borderId="0" xfId="0" applyFont="1" applyFill="1" applyAlignment="1">
      <alignment horizontal="right"/>
    </xf>
    <xf numFmtId="0" fontId="5" fillId="3" borderId="0" xfId="0" applyFont="1" applyFill="1"/>
    <xf numFmtId="165" fontId="6" fillId="2" borderId="0" xfId="0" applyNumberFormat="1" applyFont="1" applyFill="1"/>
    <xf numFmtId="165" fontId="0" fillId="0" borderId="0" xfId="0" applyNumberFormat="1"/>
    <xf numFmtId="0" fontId="1" fillId="0" borderId="0" xfId="0" applyFont="1"/>
    <xf numFmtId="165" fontId="0" fillId="2" borderId="0" xfId="0" applyNumberFormat="1" applyFill="1"/>
    <xf numFmtId="2" fontId="0" fillId="2" borderId="0" xfId="0" applyNumberFormat="1" applyFill="1"/>
    <xf numFmtId="165" fontId="1" fillId="3" borderId="0" xfId="0" applyNumberFormat="1" applyFont="1" applyFill="1"/>
  </cellXfs>
  <cellStyles count="4">
    <cellStyle name="Komma 2" xfId="3" xr:uid="{738468F6-84E0-4689-ACB1-A17FFF084F09}"/>
    <cellStyle name="Normal" xfId="0" builtinId="0"/>
    <cellStyle name="Normal 2" xfId="2" xr:uid="{1548B6C1-BAD4-4BFA-B891-8B1D8F0445FF}"/>
    <cellStyle name="Normal 47" xfId="1" xr:uid="{8905889A-68DF-4C9A-86A1-6AC79439E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7088-BF9E-4F9B-93AF-1378CF8748DB}">
  <dimension ref="A1:AQ53"/>
  <sheetViews>
    <sheetView zoomScale="90" zoomScaleNormal="90" workbookViewId="0">
      <selection activeCell="N53" sqref="N53"/>
    </sheetView>
  </sheetViews>
  <sheetFormatPr baseColWidth="10" defaultColWidth="11.42578125" defaultRowHeight="15" customHeight="1" x14ac:dyDescent="0.25"/>
  <cols>
    <col min="1" max="1" width="63" customWidth="1"/>
    <col min="2" max="15" width="5.85546875" customWidth="1"/>
    <col min="16" max="16" width="7.42578125" customWidth="1"/>
    <col min="17" max="17" width="6.42578125" customWidth="1"/>
    <col min="18" max="22" width="5.85546875" customWidth="1"/>
    <col min="23" max="43" width="6.7109375" customWidth="1"/>
  </cols>
  <sheetData>
    <row r="1" spans="1:43" x14ac:dyDescent="0.25">
      <c r="B1" s="3" t="s">
        <v>0</v>
      </c>
      <c r="C1" s="4"/>
      <c r="D1" s="4"/>
      <c r="E1" s="3"/>
      <c r="F1" s="4"/>
      <c r="G1" s="3"/>
      <c r="H1" s="3"/>
      <c r="I1" s="2" t="s">
        <v>1</v>
      </c>
      <c r="J1" s="2"/>
      <c r="K1" s="1"/>
      <c r="L1" s="2"/>
      <c r="M1" s="1"/>
      <c r="N1" s="2"/>
      <c r="O1" s="2"/>
      <c r="P1" s="3" t="s">
        <v>2</v>
      </c>
      <c r="Q1" s="3"/>
      <c r="R1" s="4"/>
      <c r="S1" s="3"/>
      <c r="T1" s="4"/>
      <c r="U1" s="3"/>
      <c r="V1" s="3"/>
      <c r="W1" s="2" t="s">
        <v>3</v>
      </c>
      <c r="X1" s="2"/>
      <c r="Y1" s="1"/>
      <c r="Z1" s="2"/>
      <c r="AA1" s="1"/>
      <c r="AB1" s="2"/>
      <c r="AC1" s="2"/>
      <c r="AD1" s="3" t="s">
        <v>4</v>
      </c>
      <c r="AE1" s="3"/>
      <c r="AF1" s="4"/>
      <c r="AG1" s="3"/>
      <c r="AH1" s="4"/>
      <c r="AI1" s="3"/>
      <c r="AJ1" s="3"/>
      <c r="AK1" s="2" t="s">
        <v>5</v>
      </c>
      <c r="AL1" s="2"/>
      <c r="AM1" s="1"/>
      <c r="AN1" s="2"/>
      <c r="AO1" s="1"/>
      <c r="AP1" s="2"/>
      <c r="AQ1" s="2"/>
    </row>
    <row r="2" spans="1:43" x14ac:dyDescent="0.25">
      <c r="B2" s="3">
        <v>2024</v>
      </c>
      <c r="C2" s="3">
        <v>2023</v>
      </c>
      <c r="D2" s="11" t="s">
        <v>6</v>
      </c>
      <c r="E2" s="3">
        <v>2021</v>
      </c>
      <c r="F2" s="3">
        <v>2020</v>
      </c>
      <c r="G2" s="3">
        <v>2019</v>
      </c>
      <c r="H2" s="3">
        <v>2018</v>
      </c>
      <c r="I2" s="2">
        <v>2024</v>
      </c>
      <c r="J2" s="2">
        <v>2023</v>
      </c>
      <c r="K2" s="2">
        <v>2022</v>
      </c>
      <c r="L2" s="2">
        <v>2021</v>
      </c>
      <c r="M2" s="2">
        <v>2020</v>
      </c>
      <c r="N2" s="2">
        <v>2019</v>
      </c>
      <c r="O2" s="2">
        <v>2018</v>
      </c>
      <c r="P2" s="3">
        <v>2024</v>
      </c>
      <c r="Q2" s="3">
        <v>2023</v>
      </c>
      <c r="R2" s="3">
        <v>2022</v>
      </c>
      <c r="S2" s="3">
        <v>2021</v>
      </c>
      <c r="T2" s="3">
        <v>2020</v>
      </c>
      <c r="U2" s="3">
        <v>2019</v>
      </c>
      <c r="V2" s="3">
        <v>2018</v>
      </c>
      <c r="W2" s="2">
        <v>2024</v>
      </c>
      <c r="X2" s="2">
        <v>2023</v>
      </c>
      <c r="Y2" s="2" t="s">
        <v>6</v>
      </c>
      <c r="Z2" s="2">
        <v>2021</v>
      </c>
      <c r="AA2" s="2">
        <v>2020</v>
      </c>
      <c r="AB2" s="2">
        <v>2019</v>
      </c>
      <c r="AC2" s="2">
        <v>2018</v>
      </c>
      <c r="AD2" s="3">
        <v>2024</v>
      </c>
      <c r="AE2" s="3">
        <v>2023</v>
      </c>
      <c r="AF2" s="3">
        <v>2022</v>
      </c>
      <c r="AG2" s="3">
        <v>2021</v>
      </c>
      <c r="AH2" s="3">
        <v>2020</v>
      </c>
      <c r="AI2" s="3">
        <v>2019</v>
      </c>
      <c r="AJ2" s="3">
        <v>2018</v>
      </c>
      <c r="AK2" s="2">
        <v>2024</v>
      </c>
      <c r="AL2" s="2">
        <v>2023</v>
      </c>
      <c r="AM2" s="2">
        <v>2022</v>
      </c>
      <c r="AN2" s="2">
        <v>2021</v>
      </c>
      <c r="AO2" s="2">
        <v>2020</v>
      </c>
      <c r="AP2" s="2">
        <v>2019</v>
      </c>
      <c r="AQ2" s="2">
        <v>2018</v>
      </c>
    </row>
    <row r="3" spans="1:43" x14ac:dyDescent="0.25">
      <c r="A3" t="s">
        <v>7</v>
      </c>
      <c r="B3" s="4">
        <v>19</v>
      </c>
      <c r="C3" s="4">
        <v>15</v>
      </c>
      <c r="D3" s="4">
        <v>17</v>
      </c>
      <c r="E3" s="4">
        <v>29</v>
      </c>
      <c r="F3" s="4">
        <v>14</v>
      </c>
      <c r="G3" s="4">
        <v>17</v>
      </c>
      <c r="H3" s="4">
        <v>22</v>
      </c>
      <c r="I3" s="1">
        <v>0</v>
      </c>
      <c r="J3" s="1">
        <v>0</v>
      </c>
      <c r="K3" s="1">
        <v>0</v>
      </c>
      <c r="L3" s="1">
        <v>2</v>
      </c>
      <c r="M3" s="1">
        <v>0</v>
      </c>
      <c r="N3" s="1">
        <v>0</v>
      </c>
      <c r="O3" s="1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1">
        <v>9.27</v>
      </c>
      <c r="X3" s="1">
        <v>7.8412066368000009</v>
      </c>
      <c r="Y3" s="5">
        <v>11.507361852200001</v>
      </c>
      <c r="Z3" s="5">
        <v>20.631519802</v>
      </c>
      <c r="AA3" s="5">
        <v>8.9720808034000008</v>
      </c>
      <c r="AB3" s="5">
        <v>11.44</v>
      </c>
      <c r="AC3" s="5">
        <v>13.98</v>
      </c>
      <c r="AD3" s="6">
        <v>10.53</v>
      </c>
      <c r="AE3" s="6">
        <v>13.333333333333334</v>
      </c>
      <c r="AF3" s="6">
        <v>23.529411764705884</v>
      </c>
      <c r="AG3" s="6">
        <v>24.137931034482758</v>
      </c>
      <c r="AH3" s="6">
        <v>28.57</v>
      </c>
      <c r="AI3" s="6">
        <v>11.764705882352942</v>
      </c>
      <c r="AJ3" s="6">
        <v>13.636363636363637</v>
      </c>
      <c r="AK3" s="5">
        <v>36.84210526315789</v>
      </c>
      <c r="AL3" s="5">
        <v>40</v>
      </c>
      <c r="AM3" s="7">
        <v>35.294117647058826</v>
      </c>
      <c r="AN3" s="7">
        <v>41.379310344827587</v>
      </c>
      <c r="AO3" s="7">
        <v>57.14</v>
      </c>
      <c r="AP3" s="7">
        <v>5.882352941176471</v>
      </c>
      <c r="AQ3" s="7">
        <v>45.454545454545453</v>
      </c>
    </row>
    <row r="4" spans="1:43" x14ac:dyDescent="0.25">
      <c r="A4" t="s">
        <v>8</v>
      </c>
      <c r="B4" s="4">
        <v>30</v>
      </c>
      <c r="C4" s="4">
        <v>36</v>
      </c>
      <c r="D4" s="4">
        <v>48</v>
      </c>
      <c r="E4" s="4">
        <v>39</v>
      </c>
      <c r="F4" s="4">
        <v>40</v>
      </c>
      <c r="G4" s="4">
        <v>40</v>
      </c>
      <c r="H4" s="4">
        <v>27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1">
        <v>5.4</v>
      </c>
      <c r="X4" s="1">
        <v>11.72</v>
      </c>
      <c r="Y4" s="5">
        <v>9.5193093323000006</v>
      </c>
      <c r="Z4" s="5">
        <v>13.8741008175</v>
      </c>
      <c r="AA4" s="5">
        <v>14.22</v>
      </c>
      <c r="AB4" s="5">
        <v>15.041134362499999</v>
      </c>
      <c r="AC4" s="5">
        <v>5.0037161396999998</v>
      </c>
      <c r="AD4" s="6">
        <v>3.3</v>
      </c>
      <c r="AE4" s="6">
        <v>27.777777777777779</v>
      </c>
      <c r="AF4" s="6">
        <v>31.25</v>
      </c>
      <c r="AG4" s="6">
        <v>17.948717948717949</v>
      </c>
      <c r="AH4" s="6">
        <v>15</v>
      </c>
      <c r="AI4" s="6">
        <v>15</v>
      </c>
      <c r="AJ4" s="6">
        <v>7.4074074074074074</v>
      </c>
      <c r="AK4" s="5">
        <v>53.333333333333336</v>
      </c>
      <c r="AL4" s="5">
        <v>50</v>
      </c>
      <c r="AM4" s="7">
        <v>64.583333333333329</v>
      </c>
      <c r="AN4" s="7">
        <v>41.025641025641029</v>
      </c>
      <c r="AO4" s="7">
        <v>50</v>
      </c>
      <c r="AP4" s="7">
        <v>47.5</v>
      </c>
      <c r="AQ4" s="7">
        <v>18.518518518518519</v>
      </c>
    </row>
    <row r="5" spans="1:43" x14ac:dyDescent="0.25">
      <c r="A5" t="s">
        <v>9</v>
      </c>
      <c r="B5" s="4">
        <v>22</v>
      </c>
      <c r="C5" s="4">
        <v>29</v>
      </c>
      <c r="D5" s="4">
        <v>25</v>
      </c>
      <c r="E5" s="4">
        <v>9</v>
      </c>
      <c r="F5" s="4">
        <v>11</v>
      </c>
      <c r="G5" s="4">
        <v>9</v>
      </c>
      <c r="H5" s="4">
        <v>12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2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16">
        <v>13.03</v>
      </c>
      <c r="X5" s="1">
        <v>16.3002313231</v>
      </c>
      <c r="Y5" s="5">
        <v>17.7109595668</v>
      </c>
      <c r="Z5" s="5">
        <v>5.1875964445999996</v>
      </c>
      <c r="AA5" s="5">
        <v>6.7537676091999996</v>
      </c>
      <c r="AB5" s="5">
        <v>4.91</v>
      </c>
      <c r="AC5" s="5">
        <v>6.7730360983000004</v>
      </c>
      <c r="AD5" s="6">
        <v>9.1</v>
      </c>
      <c r="AE5" s="6">
        <v>13.793103448275861</v>
      </c>
      <c r="AF5" s="6">
        <v>20</v>
      </c>
      <c r="AG5" s="6">
        <v>11.111111111111111</v>
      </c>
      <c r="AH5" s="6">
        <v>9.09</v>
      </c>
      <c r="AI5" s="6">
        <v>11.111111111111111</v>
      </c>
      <c r="AJ5" s="6">
        <v>0</v>
      </c>
      <c r="AK5" s="5">
        <v>100</v>
      </c>
      <c r="AL5" s="5">
        <v>82.758620689655174</v>
      </c>
      <c r="AM5" s="7">
        <v>75</v>
      </c>
      <c r="AN5" s="7">
        <v>100</v>
      </c>
      <c r="AO5" s="7">
        <v>63.64</v>
      </c>
      <c r="AP5" s="7">
        <v>77.777777777777771</v>
      </c>
      <c r="AQ5" s="7">
        <v>58.333333333333336</v>
      </c>
    </row>
    <row r="6" spans="1:43" x14ac:dyDescent="0.25">
      <c r="A6" t="s">
        <v>10</v>
      </c>
      <c r="B6" s="4">
        <v>20</v>
      </c>
      <c r="C6" s="4">
        <v>29</v>
      </c>
      <c r="D6" s="4">
        <v>20</v>
      </c>
      <c r="E6" s="4">
        <v>27</v>
      </c>
      <c r="F6" s="4">
        <v>22</v>
      </c>
      <c r="G6" s="4">
        <v>19</v>
      </c>
      <c r="H6" s="4">
        <v>7</v>
      </c>
      <c r="I6" s="1">
        <v>0</v>
      </c>
      <c r="J6" s="1">
        <v>1</v>
      </c>
      <c r="K6" s="1">
        <v>0</v>
      </c>
      <c r="L6" s="1">
        <v>0</v>
      </c>
      <c r="M6" s="1">
        <v>2</v>
      </c>
      <c r="N6" s="1">
        <v>0</v>
      </c>
      <c r="O6" s="1">
        <v>0</v>
      </c>
      <c r="P6" s="4">
        <v>0</v>
      </c>
      <c r="Q6" s="4">
        <v>0</v>
      </c>
      <c r="R6" s="4">
        <v>0</v>
      </c>
      <c r="S6" s="4">
        <v>0</v>
      </c>
      <c r="T6" s="4">
        <v>1</v>
      </c>
      <c r="U6" s="4">
        <v>0</v>
      </c>
      <c r="V6" s="4">
        <v>0</v>
      </c>
      <c r="W6" s="1">
        <v>8.25</v>
      </c>
      <c r="X6" s="1">
        <v>14.877351567000002</v>
      </c>
      <c r="Y6" s="5">
        <v>13.341214560899999</v>
      </c>
      <c r="Z6" s="5">
        <v>13.5636162649</v>
      </c>
      <c r="AA6" s="5">
        <v>11.8653508203</v>
      </c>
      <c r="AB6" s="5">
        <v>8.6300000000000008</v>
      </c>
      <c r="AC6" s="5">
        <v>1.7889747954999999</v>
      </c>
      <c r="AD6" s="6">
        <v>5</v>
      </c>
      <c r="AE6" s="6">
        <v>23.333333333333332</v>
      </c>
      <c r="AF6" s="6">
        <v>20</v>
      </c>
      <c r="AG6" s="6">
        <v>33.333333333333336</v>
      </c>
      <c r="AH6" s="6">
        <v>22.73</v>
      </c>
      <c r="AI6" s="6">
        <v>31.578947368421051</v>
      </c>
      <c r="AJ6" s="6">
        <v>0</v>
      </c>
      <c r="AK6" s="5">
        <v>25</v>
      </c>
      <c r="AL6" s="5">
        <v>36.666666666666664</v>
      </c>
      <c r="AM6" s="7">
        <v>40</v>
      </c>
      <c r="AN6" s="7">
        <v>37.037037037037038</v>
      </c>
      <c r="AO6" s="7">
        <v>50</v>
      </c>
      <c r="AP6" s="7">
        <v>36.842105263157897</v>
      </c>
      <c r="AQ6" s="7">
        <v>28.571428571428573</v>
      </c>
    </row>
    <row r="7" spans="1:43" x14ac:dyDescent="0.25">
      <c r="A7" t="s">
        <v>11</v>
      </c>
      <c r="B7" s="4">
        <v>3</v>
      </c>
      <c r="C7" s="4">
        <v>0</v>
      </c>
      <c r="D7" s="4">
        <v>2</v>
      </c>
      <c r="E7" s="4">
        <v>2</v>
      </c>
      <c r="F7" s="4">
        <v>1</v>
      </c>
      <c r="G7" s="4">
        <v>3</v>
      </c>
      <c r="H7" s="4">
        <v>3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1">
        <v>2.2200000000000002</v>
      </c>
      <c r="X7" s="1">
        <v>0</v>
      </c>
      <c r="Y7" s="5">
        <v>0.80705902230000004</v>
      </c>
      <c r="Z7" s="5">
        <v>1.1413538149</v>
      </c>
      <c r="AA7" s="5">
        <v>0.97499999999999998</v>
      </c>
      <c r="AB7" s="5">
        <v>3.3</v>
      </c>
      <c r="AC7" s="5">
        <v>3.0165078580000002</v>
      </c>
      <c r="AD7" s="6">
        <v>0</v>
      </c>
      <c r="AE7" s="6" t="s">
        <v>12</v>
      </c>
      <c r="AF7" s="6">
        <v>0</v>
      </c>
      <c r="AG7" s="6">
        <v>0</v>
      </c>
      <c r="AH7" s="6">
        <v>100</v>
      </c>
      <c r="AI7" s="6">
        <v>33.333333333333336</v>
      </c>
      <c r="AJ7" s="6">
        <v>33.333333333333336</v>
      </c>
      <c r="AK7" s="5">
        <v>33.333333333333329</v>
      </c>
      <c r="AL7" s="5" t="s">
        <v>12</v>
      </c>
      <c r="AM7" s="7">
        <v>100</v>
      </c>
      <c r="AN7" s="7">
        <v>100</v>
      </c>
      <c r="AO7" s="7">
        <v>100</v>
      </c>
      <c r="AP7" s="7">
        <v>33.333333333333336</v>
      </c>
      <c r="AQ7" s="7">
        <v>0</v>
      </c>
    </row>
    <row r="8" spans="1:43" x14ac:dyDescent="0.25">
      <c r="A8" t="s">
        <v>13</v>
      </c>
      <c r="B8" s="4">
        <v>20</v>
      </c>
      <c r="C8" s="4">
        <v>27</v>
      </c>
      <c r="D8" s="4">
        <v>26</v>
      </c>
      <c r="E8" s="4">
        <v>16</v>
      </c>
      <c r="F8" s="4">
        <v>14</v>
      </c>
      <c r="G8" s="4">
        <v>15</v>
      </c>
      <c r="H8" s="4">
        <v>18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1">
        <v>12.43</v>
      </c>
      <c r="X8" s="1">
        <v>20.350000000000001</v>
      </c>
      <c r="Y8" s="5">
        <v>27.034128472999999</v>
      </c>
      <c r="Z8" s="5">
        <v>13.666633517199999</v>
      </c>
      <c r="AA8" s="5">
        <v>9.3089291541999994</v>
      </c>
      <c r="AB8" s="5">
        <v>11.5</v>
      </c>
      <c r="AC8" s="5">
        <v>19.9124725619</v>
      </c>
      <c r="AD8" s="6">
        <v>10</v>
      </c>
      <c r="AE8" s="6">
        <v>11.1</v>
      </c>
      <c r="AF8" s="6">
        <v>23.076923076923077</v>
      </c>
      <c r="AG8" s="6">
        <v>12.5</v>
      </c>
      <c r="AH8" s="6">
        <v>14.29</v>
      </c>
      <c r="AI8" s="6">
        <v>26.666666666666668</v>
      </c>
      <c r="AJ8" s="6">
        <v>38.888888888888886</v>
      </c>
      <c r="AK8" s="5">
        <v>80</v>
      </c>
      <c r="AL8" s="5">
        <v>77.777799999999999</v>
      </c>
      <c r="AM8" s="7">
        <v>88.461538461538467</v>
      </c>
      <c r="AN8" s="7">
        <v>81.25</v>
      </c>
      <c r="AO8" s="7">
        <v>57.142857142857146</v>
      </c>
      <c r="AP8" s="7">
        <v>60</v>
      </c>
      <c r="AQ8" s="7">
        <v>38.888888888888886</v>
      </c>
    </row>
    <row r="9" spans="1:43" x14ac:dyDescent="0.25">
      <c r="A9" t="s">
        <v>14</v>
      </c>
      <c r="B9" s="4">
        <v>15</v>
      </c>
      <c r="C9" s="4">
        <v>16</v>
      </c>
      <c r="D9" s="4">
        <v>7</v>
      </c>
      <c r="E9" s="4">
        <v>12</v>
      </c>
      <c r="F9" s="4">
        <v>9</v>
      </c>
      <c r="G9" s="4">
        <v>16</v>
      </c>
      <c r="H9" s="4">
        <v>11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1">
        <v>10.18</v>
      </c>
      <c r="X9" s="1">
        <v>15.307679214899998</v>
      </c>
      <c r="Y9" s="5">
        <v>6.9973792427000001</v>
      </c>
      <c r="Z9" s="5">
        <v>10.895489334500001</v>
      </c>
      <c r="AA9" s="5">
        <v>17.9144969669</v>
      </c>
      <c r="AB9" s="5">
        <v>13.97</v>
      </c>
      <c r="AC9" s="5">
        <v>9.1671122866000001</v>
      </c>
      <c r="AD9" s="6">
        <v>20</v>
      </c>
      <c r="AE9" s="6">
        <v>41.176470588235297</v>
      </c>
      <c r="AF9" s="6">
        <v>28.571428571428573</v>
      </c>
      <c r="AG9" s="6">
        <v>33.333333333333336</v>
      </c>
      <c r="AH9" s="6">
        <v>40</v>
      </c>
      <c r="AI9" s="6">
        <v>31.25</v>
      </c>
      <c r="AJ9" s="6">
        <v>18.181818181818183</v>
      </c>
      <c r="AK9" s="5">
        <v>33.333333333333329</v>
      </c>
      <c r="AL9" s="5">
        <v>17.647058823529413</v>
      </c>
      <c r="AM9" s="7">
        <v>0</v>
      </c>
      <c r="AN9" s="7">
        <v>16.666666666666668</v>
      </c>
      <c r="AO9" s="7">
        <v>44.444444444444443</v>
      </c>
      <c r="AP9" s="7">
        <v>12.5</v>
      </c>
      <c r="AQ9" s="7">
        <v>27.272727272727273</v>
      </c>
    </row>
    <row r="10" spans="1:43" x14ac:dyDescent="0.25">
      <c r="A10" t="s">
        <v>15</v>
      </c>
      <c r="B10" s="4">
        <v>62</v>
      </c>
      <c r="C10" s="4">
        <v>60</v>
      </c>
      <c r="D10" s="4">
        <v>71</v>
      </c>
      <c r="E10" s="4">
        <v>77</v>
      </c>
      <c r="F10" s="4">
        <v>70</v>
      </c>
      <c r="G10" s="4">
        <v>75</v>
      </c>
      <c r="H10" s="4">
        <v>44</v>
      </c>
      <c r="I10" s="1">
        <v>5</v>
      </c>
      <c r="J10" s="1">
        <v>3</v>
      </c>
      <c r="K10" s="1">
        <v>3</v>
      </c>
      <c r="L10" s="1">
        <v>4</v>
      </c>
      <c r="M10" s="1">
        <v>7</v>
      </c>
      <c r="N10" s="1">
        <v>24</v>
      </c>
      <c r="O10" s="1">
        <v>4</v>
      </c>
      <c r="P10" s="4">
        <v>0</v>
      </c>
      <c r="Q10" s="4">
        <v>1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1">
        <v>65.67</v>
      </c>
      <c r="X10" s="1">
        <v>59.798929733199998</v>
      </c>
      <c r="Y10" s="5">
        <v>67.355430920800003</v>
      </c>
      <c r="Z10" s="5">
        <v>61.594310588399999</v>
      </c>
      <c r="AA10" s="5">
        <v>52.9486079566</v>
      </c>
      <c r="AB10" s="5">
        <v>56.84</v>
      </c>
      <c r="AC10" s="5">
        <v>44.984789129299998</v>
      </c>
      <c r="AD10" s="6">
        <v>38.81</v>
      </c>
      <c r="AE10" s="6">
        <v>28.125</v>
      </c>
      <c r="AF10" s="6">
        <v>27.027027027027028</v>
      </c>
      <c r="AG10" s="6">
        <v>22.077922077922079</v>
      </c>
      <c r="AH10" s="6">
        <v>11.428571428571429</v>
      </c>
      <c r="AI10" s="6">
        <v>14.666666666666666</v>
      </c>
      <c r="AJ10" s="6">
        <v>29.545454545454547</v>
      </c>
      <c r="AK10" s="5">
        <v>38.805970149253731</v>
      </c>
      <c r="AL10" s="5">
        <v>42.1875</v>
      </c>
      <c r="AM10" s="7">
        <v>43.243243243243242</v>
      </c>
      <c r="AN10" s="7">
        <v>36.363636363636367</v>
      </c>
      <c r="AO10" s="7">
        <v>32.857142857142854</v>
      </c>
      <c r="AP10" s="7">
        <v>17.333333333333332</v>
      </c>
      <c r="AQ10" s="7">
        <v>15.909090909090908</v>
      </c>
    </row>
    <row r="11" spans="1:43" x14ac:dyDescent="0.25">
      <c r="A11" t="s">
        <v>16</v>
      </c>
      <c r="B11" s="4">
        <v>4</v>
      </c>
      <c r="C11" s="4">
        <v>3</v>
      </c>
      <c r="D11" s="4">
        <v>7</v>
      </c>
      <c r="E11" s="4">
        <v>6</v>
      </c>
      <c r="F11" s="4">
        <v>6</v>
      </c>
      <c r="G11" s="4">
        <v>2</v>
      </c>
      <c r="H11" s="4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1">
        <v>3.48</v>
      </c>
      <c r="X11" s="1">
        <v>2.3929527411000002</v>
      </c>
      <c r="Y11" s="5">
        <v>4.0191205381000001</v>
      </c>
      <c r="Z11" s="5">
        <v>4.6152586516999996</v>
      </c>
      <c r="AA11" s="5">
        <v>3.2194736562999999</v>
      </c>
      <c r="AB11" s="5">
        <v>1.67</v>
      </c>
      <c r="AC11" s="5">
        <v>0</v>
      </c>
      <c r="AD11" s="6">
        <v>0</v>
      </c>
      <c r="AE11" s="6">
        <v>33.333333333333336</v>
      </c>
      <c r="AF11" s="6">
        <v>14.285714285714286</v>
      </c>
      <c r="AG11" s="6">
        <v>33.333333333333336</v>
      </c>
      <c r="AH11" s="6">
        <v>16.666666666666668</v>
      </c>
      <c r="AI11" s="6">
        <v>50</v>
      </c>
      <c r="AJ11" s="6" t="s">
        <v>12</v>
      </c>
      <c r="AK11" s="5">
        <v>40</v>
      </c>
      <c r="AL11" s="5">
        <v>66.666666666666671</v>
      </c>
      <c r="AM11" s="7">
        <v>28.571428571428573</v>
      </c>
      <c r="AN11" s="7">
        <v>50</v>
      </c>
      <c r="AO11" s="7">
        <v>33.333333333333336</v>
      </c>
      <c r="AP11" s="7">
        <v>0</v>
      </c>
      <c r="AQ11" s="7" t="s">
        <v>12</v>
      </c>
    </row>
    <row r="12" spans="1:43" x14ac:dyDescent="0.25">
      <c r="A12" t="s">
        <v>17</v>
      </c>
      <c r="B12" s="4">
        <v>30</v>
      </c>
      <c r="C12" s="4">
        <v>23</v>
      </c>
      <c r="D12" s="4">
        <v>35</v>
      </c>
      <c r="E12" s="4">
        <v>19</v>
      </c>
      <c r="F12" s="4">
        <v>25</v>
      </c>
      <c r="G12" s="4">
        <v>10</v>
      </c>
      <c r="H12" s="4">
        <v>13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1">
        <v>21.67</v>
      </c>
      <c r="X12" s="1">
        <v>15.391262742599999</v>
      </c>
      <c r="Y12" s="5">
        <v>26.421398186799998</v>
      </c>
      <c r="Z12" s="5">
        <v>14.924579634000001</v>
      </c>
      <c r="AA12" s="5">
        <v>18.295468283999998</v>
      </c>
      <c r="AB12" s="5">
        <v>11.91</v>
      </c>
      <c r="AC12" s="5">
        <v>9.0863483314</v>
      </c>
      <c r="AD12" s="6">
        <v>36.700000000000003</v>
      </c>
      <c r="AE12" s="6">
        <v>21.739130434782609</v>
      </c>
      <c r="AF12" s="6">
        <v>32.352941176470587</v>
      </c>
      <c r="AG12" s="6">
        <v>21.05263157894737</v>
      </c>
      <c r="AH12" s="6">
        <v>4</v>
      </c>
      <c r="AI12" s="6">
        <v>30</v>
      </c>
      <c r="AJ12" s="6">
        <v>0</v>
      </c>
      <c r="AK12" s="5">
        <v>40</v>
      </c>
      <c r="AL12" s="5">
        <v>30.434782608695652</v>
      </c>
      <c r="AM12" s="7">
        <v>29.411764705882351</v>
      </c>
      <c r="AN12" s="7">
        <v>31.578947368421051</v>
      </c>
      <c r="AO12" s="7">
        <v>44</v>
      </c>
      <c r="AP12" s="7">
        <v>70</v>
      </c>
      <c r="AQ12" s="7">
        <v>23.076923076923077</v>
      </c>
    </row>
    <row r="13" spans="1:43" x14ac:dyDescent="0.25">
      <c r="A13" t="s">
        <v>18</v>
      </c>
      <c r="B13" s="4">
        <v>13</v>
      </c>
      <c r="C13" s="4">
        <v>20</v>
      </c>
      <c r="D13" s="4">
        <v>19</v>
      </c>
      <c r="E13" s="4">
        <v>19</v>
      </c>
      <c r="F13" s="4">
        <v>20</v>
      </c>
      <c r="G13" s="4">
        <v>14</v>
      </c>
      <c r="H13" s="4">
        <v>15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1">
        <v>15.35</v>
      </c>
      <c r="X13" s="1">
        <v>19.382007659199999</v>
      </c>
      <c r="Y13" s="5">
        <v>20.805765854000001</v>
      </c>
      <c r="Z13" s="5">
        <v>14.819278220799999</v>
      </c>
      <c r="AA13" s="5">
        <v>18.731245249400001</v>
      </c>
      <c r="AB13" s="5">
        <v>16.829999999999998</v>
      </c>
      <c r="AC13" s="5">
        <v>18.580691207800001</v>
      </c>
      <c r="AD13" s="6">
        <v>30.77</v>
      </c>
      <c r="AE13" s="6">
        <v>25</v>
      </c>
      <c r="AF13" s="6">
        <v>47.368421052631582</v>
      </c>
      <c r="AG13" s="6">
        <v>21.05263157894737</v>
      </c>
      <c r="AH13" s="6">
        <v>20</v>
      </c>
      <c r="AI13" s="6">
        <v>28.571428571428573</v>
      </c>
      <c r="AJ13" s="6">
        <v>33.333333333333336</v>
      </c>
      <c r="AK13" s="5">
        <v>38.461538461538467</v>
      </c>
      <c r="AL13" s="5">
        <v>50</v>
      </c>
      <c r="AM13" s="7">
        <v>52.631578947368418</v>
      </c>
      <c r="AN13" s="7">
        <v>31.578947368421051</v>
      </c>
      <c r="AO13" s="7">
        <v>45</v>
      </c>
      <c r="AP13" s="7">
        <v>28.571428571428573</v>
      </c>
      <c r="AQ13" s="7">
        <v>33.333333333333336</v>
      </c>
    </row>
    <row r="14" spans="1:43" x14ac:dyDescent="0.25">
      <c r="A14" t="s">
        <v>19</v>
      </c>
      <c r="B14" s="4">
        <v>84</v>
      </c>
      <c r="C14" s="4">
        <v>58</v>
      </c>
      <c r="D14" s="4">
        <v>60</v>
      </c>
      <c r="E14" s="4">
        <v>79</v>
      </c>
      <c r="F14" s="4">
        <v>41</v>
      </c>
      <c r="G14" s="4">
        <v>59</v>
      </c>
      <c r="H14" s="4">
        <v>42</v>
      </c>
      <c r="I14" s="1">
        <v>1</v>
      </c>
      <c r="J14" s="1">
        <v>5</v>
      </c>
      <c r="K14" s="1">
        <v>0</v>
      </c>
      <c r="L14" s="1">
        <v>2</v>
      </c>
      <c r="M14" s="1">
        <v>1</v>
      </c>
      <c r="N14" s="1">
        <v>2</v>
      </c>
      <c r="O14" s="1">
        <v>0</v>
      </c>
      <c r="P14" s="4">
        <v>0</v>
      </c>
      <c r="Q14" s="4">
        <v>0</v>
      </c>
      <c r="R14" s="4">
        <v>0</v>
      </c>
      <c r="S14" s="4">
        <v>0</v>
      </c>
      <c r="T14" s="4">
        <v>1</v>
      </c>
      <c r="U14" s="4">
        <v>0</v>
      </c>
      <c r="V14" s="4">
        <v>0</v>
      </c>
      <c r="W14" s="1">
        <v>49.66</v>
      </c>
      <c r="X14" s="1">
        <v>41.866009034499989</v>
      </c>
      <c r="Y14" s="5">
        <v>39.476436896999999</v>
      </c>
      <c r="Z14" s="5">
        <v>46.484214532000003</v>
      </c>
      <c r="AA14" s="5">
        <v>21.9273761914</v>
      </c>
      <c r="AB14" s="5">
        <v>37.33</v>
      </c>
      <c r="AC14" s="5">
        <v>23.884358959499998</v>
      </c>
      <c r="AD14" s="6">
        <v>22.35</v>
      </c>
      <c r="AE14" s="6">
        <v>26.984126984126984</v>
      </c>
      <c r="AF14" s="6">
        <v>21.666666666666668</v>
      </c>
      <c r="AG14" s="6">
        <v>17.721518987341771</v>
      </c>
      <c r="AH14" s="6">
        <v>2.4390243902439024</v>
      </c>
      <c r="AI14" s="6">
        <v>30.508474576271187</v>
      </c>
      <c r="AJ14" s="6">
        <v>28.571428571428573</v>
      </c>
      <c r="AK14" s="5">
        <v>41.17647058823529</v>
      </c>
      <c r="AL14" s="5">
        <v>34.920634920634917</v>
      </c>
      <c r="AM14" s="7">
        <v>51.666666666666664</v>
      </c>
      <c r="AN14" s="7">
        <v>53.164556962025316</v>
      </c>
      <c r="AO14" s="7">
        <v>51.219512195121951</v>
      </c>
      <c r="AP14" s="7">
        <v>49.152542372881356</v>
      </c>
      <c r="AQ14" s="7">
        <v>33.333333333333336</v>
      </c>
    </row>
    <row r="15" spans="1:43" x14ac:dyDescent="0.25">
      <c r="A15" t="s">
        <v>20</v>
      </c>
      <c r="B15" s="4">
        <v>38</v>
      </c>
      <c r="C15" s="4">
        <v>36</v>
      </c>
      <c r="D15" s="4">
        <v>41</v>
      </c>
      <c r="E15" s="4">
        <v>43</v>
      </c>
      <c r="F15" s="4">
        <v>37</v>
      </c>
      <c r="G15" s="4">
        <v>34</v>
      </c>
      <c r="H15" s="4">
        <v>37</v>
      </c>
      <c r="I15" s="1">
        <v>4</v>
      </c>
      <c r="J15" s="1">
        <v>1</v>
      </c>
      <c r="K15" s="1">
        <v>4</v>
      </c>
      <c r="L15" s="1">
        <v>0</v>
      </c>
      <c r="M15" s="1">
        <v>1</v>
      </c>
      <c r="N15" s="1">
        <v>0</v>
      </c>
      <c r="O15" s="1">
        <v>3</v>
      </c>
      <c r="P15" s="4">
        <v>0</v>
      </c>
      <c r="Q15" s="4">
        <v>0</v>
      </c>
      <c r="R15" s="4">
        <v>0</v>
      </c>
      <c r="S15" s="4">
        <v>0</v>
      </c>
      <c r="T15" s="4">
        <v>1</v>
      </c>
      <c r="U15" s="4">
        <v>0</v>
      </c>
      <c r="V15" s="4">
        <v>0</v>
      </c>
      <c r="W15" s="1">
        <v>37.82</v>
      </c>
      <c r="X15" s="1">
        <v>28.76</v>
      </c>
      <c r="Y15" s="5">
        <v>28.076324318299999</v>
      </c>
      <c r="Z15" s="5">
        <v>40.479999999999997</v>
      </c>
      <c r="AA15" s="5">
        <v>29</v>
      </c>
      <c r="AB15" s="5">
        <v>24.6</v>
      </c>
      <c r="AC15" s="5">
        <v>35.5</v>
      </c>
      <c r="AD15" s="6">
        <v>31</v>
      </c>
      <c r="AE15" s="6">
        <v>10.810810810810811</v>
      </c>
      <c r="AF15" s="6">
        <v>13.333333333333334</v>
      </c>
      <c r="AG15" s="6">
        <v>17.777777777777779</v>
      </c>
      <c r="AH15" s="6">
        <v>13.5</v>
      </c>
      <c r="AI15" s="6">
        <v>17.600000000000001</v>
      </c>
      <c r="AJ15" s="6">
        <v>27</v>
      </c>
      <c r="AK15" s="5">
        <v>40.476190476190474</v>
      </c>
      <c r="AL15" s="5">
        <v>32.43</v>
      </c>
      <c r="AM15" s="7">
        <v>37.777777777777779</v>
      </c>
      <c r="AN15" s="7">
        <v>33.333333333333336</v>
      </c>
      <c r="AO15" s="7">
        <v>16.2</v>
      </c>
      <c r="AP15" s="7">
        <v>38.200000000000003</v>
      </c>
      <c r="AQ15" s="7">
        <v>18.899999999999999</v>
      </c>
    </row>
    <row r="16" spans="1:43" x14ac:dyDescent="0.25">
      <c r="A16" t="s">
        <v>21</v>
      </c>
      <c r="B16" s="4">
        <v>31</v>
      </c>
      <c r="C16" s="4">
        <v>39</v>
      </c>
      <c r="D16" s="4">
        <v>33</v>
      </c>
      <c r="E16" s="4">
        <v>36</v>
      </c>
      <c r="F16" s="4">
        <v>40</v>
      </c>
      <c r="G16" s="4">
        <v>34</v>
      </c>
      <c r="H16" s="4">
        <v>41</v>
      </c>
      <c r="I16" s="1">
        <v>0</v>
      </c>
      <c r="J16" s="1">
        <v>1</v>
      </c>
      <c r="K16" s="1">
        <v>0</v>
      </c>
      <c r="L16" s="1">
        <v>1</v>
      </c>
      <c r="M16" s="1">
        <v>1</v>
      </c>
      <c r="N16" s="1">
        <v>0</v>
      </c>
      <c r="O16" s="1">
        <v>1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16">
        <v>25.04</v>
      </c>
      <c r="X16" s="1">
        <v>31.150426217500005</v>
      </c>
      <c r="Y16" s="5">
        <v>22.656157719399999</v>
      </c>
      <c r="Z16" s="5">
        <v>30.122330974099999</v>
      </c>
      <c r="AA16" s="5">
        <v>33.967437455800003</v>
      </c>
      <c r="AB16" s="5">
        <v>25.41</v>
      </c>
      <c r="AC16" s="5">
        <v>30.465872947899999</v>
      </c>
      <c r="AD16" s="6">
        <v>29.03</v>
      </c>
      <c r="AE16" s="6">
        <v>27.5</v>
      </c>
      <c r="AF16" s="6">
        <v>27.272727272727273</v>
      </c>
      <c r="AG16" s="6">
        <v>36.111111111111114</v>
      </c>
      <c r="AH16" s="6">
        <v>30</v>
      </c>
      <c r="AI16" s="6">
        <v>26.470588235294116</v>
      </c>
      <c r="AJ16" s="6">
        <v>25</v>
      </c>
      <c r="AK16" s="5">
        <v>35.483870967741936</v>
      </c>
      <c r="AL16" s="5">
        <v>45</v>
      </c>
      <c r="AM16" s="7">
        <v>51.515151515151516</v>
      </c>
      <c r="AN16" s="7">
        <v>33.333333333333336</v>
      </c>
      <c r="AO16" s="7">
        <v>50</v>
      </c>
      <c r="AP16" s="7">
        <v>50</v>
      </c>
      <c r="AQ16" s="7">
        <v>46.341463414634148</v>
      </c>
    </row>
    <row r="17" spans="1:43" x14ac:dyDescent="0.25">
      <c r="A17" t="s">
        <v>22</v>
      </c>
      <c r="B17" s="4">
        <v>35</v>
      </c>
      <c r="C17" s="4">
        <v>37</v>
      </c>
      <c r="D17" s="4">
        <v>53</v>
      </c>
      <c r="E17" s="4">
        <v>35</v>
      </c>
      <c r="F17" s="4">
        <v>46</v>
      </c>
      <c r="G17" s="4">
        <v>45</v>
      </c>
      <c r="H17" s="4">
        <v>41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4">
        <v>0</v>
      </c>
      <c r="Q17" s="4">
        <v>0</v>
      </c>
      <c r="R17" s="4">
        <v>0</v>
      </c>
      <c r="S17" s="4">
        <v>0</v>
      </c>
      <c r="T17" s="4">
        <v>1</v>
      </c>
      <c r="U17" s="4">
        <v>0</v>
      </c>
      <c r="V17" s="4">
        <v>0</v>
      </c>
      <c r="W17" s="1">
        <v>27.13</v>
      </c>
      <c r="X17" s="1">
        <v>23.8862502273</v>
      </c>
      <c r="Y17" s="5">
        <v>42.458011075999998</v>
      </c>
      <c r="Z17" s="5">
        <v>21.7339980466</v>
      </c>
      <c r="AA17" s="5">
        <v>31.121819167400002</v>
      </c>
      <c r="AB17" s="5">
        <v>31.83</v>
      </c>
      <c r="AC17" s="5">
        <v>38.779559509199999</v>
      </c>
      <c r="AD17" s="6">
        <v>28.57</v>
      </c>
      <c r="AE17" s="6">
        <v>21.621621621621621</v>
      </c>
      <c r="AF17" s="6">
        <v>28.30188679245283</v>
      </c>
      <c r="AG17" s="6">
        <v>11.428571428571429</v>
      </c>
      <c r="AH17" s="6">
        <v>8.695652173913043</v>
      </c>
      <c r="AI17" s="6">
        <v>20</v>
      </c>
      <c r="AJ17" s="6">
        <v>29.26829268292683</v>
      </c>
      <c r="AK17" s="5">
        <v>14.285714285714285</v>
      </c>
      <c r="AL17" s="5">
        <v>27.027027027027028</v>
      </c>
      <c r="AM17" s="7">
        <v>28.30188679245283</v>
      </c>
      <c r="AN17" s="7">
        <v>25.714285714285715</v>
      </c>
      <c r="AO17" s="7">
        <v>36.956521739130437</v>
      </c>
      <c r="AP17" s="7">
        <v>33.333333333333336</v>
      </c>
      <c r="AQ17" s="7">
        <v>26.829268292682926</v>
      </c>
    </row>
    <row r="18" spans="1:43" x14ac:dyDescent="0.25">
      <c r="A18" t="s">
        <v>23</v>
      </c>
      <c r="B18" s="4">
        <v>11</v>
      </c>
      <c r="C18" s="4">
        <v>14</v>
      </c>
      <c r="D18" s="4">
        <v>10</v>
      </c>
      <c r="E18" s="4">
        <v>22</v>
      </c>
      <c r="F18" s="4">
        <v>16</v>
      </c>
      <c r="G18" s="4">
        <v>17</v>
      </c>
      <c r="H18" s="4">
        <v>7</v>
      </c>
      <c r="I18" s="1">
        <v>0</v>
      </c>
      <c r="J18" s="1">
        <v>1</v>
      </c>
      <c r="K18" s="1">
        <v>0</v>
      </c>
      <c r="L18" s="1">
        <v>0</v>
      </c>
      <c r="M18" s="1">
        <v>2</v>
      </c>
      <c r="N18" s="1">
        <v>0</v>
      </c>
      <c r="O18" s="1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1">
        <v>6.47</v>
      </c>
      <c r="X18" s="1">
        <v>8.4617419744000006</v>
      </c>
      <c r="Y18" s="5">
        <v>3.5689418527000001</v>
      </c>
      <c r="Z18" s="5">
        <v>9.3619756690999996</v>
      </c>
      <c r="AA18" s="5">
        <v>6.8110756795</v>
      </c>
      <c r="AB18" s="5">
        <v>7.49</v>
      </c>
      <c r="AC18" s="5">
        <v>2.9354259017</v>
      </c>
      <c r="AD18" s="6">
        <v>27.3</v>
      </c>
      <c r="AE18" s="6">
        <v>26.666666666666668</v>
      </c>
      <c r="AF18" s="6">
        <v>30</v>
      </c>
      <c r="AG18" s="6">
        <v>18.181818181818183</v>
      </c>
      <c r="AH18" s="6">
        <v>18.75</v>
      </c>
      <c r="AI18" s="6">
        <v>23.529411764705884</v>
      </c>
      <c r="AJ18" s="6">
        <v>0</v>
      </c>
      <c r="AK18" s="5">
        <v>36.363636363636367</v>
      </c>
      <c r="AL18" s="5">
        <v>66.666666666666671</v>
      </c>
      <c r="AM18" s="7">
        <v>50</v>
      </c>
      <c r="AN18" s="7">
        <v>31.818181818181817</v>
      </c>
      <c r="AO18" s="7">
        <v>25</v>
      </c>
      <c r="AP18" s="7">
        <v>23.529411764705884</v>
      </c>
      <c r="AQ18" s="7">
        <v>14.285714285714286</v>
      </c>
    </row>
    <row r="19" spans="1:43" x14ac:dyDescent="0.25">
      <c r="A19" t="s">
        <v>24</v>
      </c>
      <c r="B19" s="4">
        <v>5</v>
      </c>
      <c r="C19" s="4">
        <v>7</v>
      </c>
      <c r="D19" s="4">
        <v>11</v>
      </c>
      <c r="E19" s="4">
        <v>3</v>
      </c>
      <c r="F19" s="4">
        <v>1</v>
      </c>
      <c r="G19" s="4">
        <v>1</v>
      </c>
      <c r="H19" s="4">
        <v>3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1">
        <v>3.6</v>
      </c>
      <c r="X19" s="1">
        <v>8.0590029683000015</v>
      </c>
      <c r="Y19" s="5">
        <v>9.9604939048999999</v>
      </c>
      <c r="Z19" s="5">
        <v>3.7710036028</v>
      </c>
      <c r="AA19" s="5">
        <v>0.70710678120000003</v>
      </c>
      <c r="AB19" s="5">
        <v>0.38</v>
      </c>
      <c r="AC19" s="5">
        <v>1.8308103174000001</v>
      </c>
      <c r="AD19" s="6">
        <v>20</v>
      </c>
      <c r="AE19" s="6">
        <v>42.857142857142854</v>
      </c>
      <c r="AF19" s="6">
        <v>18.181818181818183</v>
      </c>
      <c r="AG19" s="6">
        <v>33.333333333333336</v>
      </c>
      <c r="AH19" s="6">
        <v>0</v>
      </c>
      <c r="AI19" s="6">
        <v>0</v>
      </c>
      <c r="AJ19" s="6">
        <v>0</v>
      </c>
      <c r="AK19" s="5">
        <v>20</v>
      </c>
      <c r="AL19" s="5">
        <v>28.571428571428573</v>
      </c>
      <c r="AM19" s="7">
        <v>9.0909090909090917</v>
      </c>
      <c r="AN19" s="7">
        <v>0</v>
      </c>
      <c r="AO19" s="7">
        <v>0</v>
      </c>
      <c r="AP19" s="7">
        <v>0</v>
      </c>
      <c r="AQ19" s="7">
        <v>33.333333333333336</v>
      </c>
    </row>
    <row r="20" spans="1:43" x14ac:dyDescent="0.25">
      <c r="A20" t="s">
        <v>25</v>
      </c>
      <c r="B20" s="4">
        <v>16</v>
      </c>
      <c r="C20" s="4">
        <v>13</v>
      </c>
      <c r="D20" s="4">
        <v>11</v>
      </c>
      <c r="E20" s="4">
        <v>10</v>
      </c>
      <c r="F20" s="4">
        <v>12</v>
      </c>
      <c r="G20" s="4">
        <v>7</v>
      </c>
      <c r="H20" s="4">
        <v>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1">
        <v>8.5299999999999994</v>
      </c>
      <c r="X20" s="1">
        <v>11.6525010071</v>
      </c>
      <c r="Y20" s="5">
        <v>7.9419596101999996</v>
      </c>
      <c r="Z20" s="5">
        <v>8.2025110672999997</v>
      </c>
      <c r="AA20" s="5">
        <v>11.013557886299999</v>
      </c>
      <c r="AB20" s="5">
        <v>4.9800000000000004</v>
      </c>
      <c r="AC20" s="5">
        <v>4.2691263276000004</v>
      </c>
      <c r="AD20" s="6">
        <v>12.5</v>
      </c>
      <c r="AE20" s="6">
        <v>46.153846153846153</v>
      </c>
      <c r="AF20" s="6">
        <v>36.363636363636367</v>
      </c>
      <c r="AG20" s="6">
        <v>30</v>
      </c>
      <c r="AH20" s="6">
        <v>33.333333333333336</v>
      </c>
      <c r="AI20" s="6">
        <v>28.571428571428573</v>
      </c>
      <c r="AJ20" s="6">
        <v>11.111111111111111</v>
      </c>
      <c r="AK20" s="5">
        <v>56.25</v>
      </c>
      <c r="AL20" s="5">
        <v>61.53846153846154</v>
      </c>
      <c r="AM20" s="7">
        <v>63.636363636363633</v>
      </c>
      <c r="AN20" s="7">
        <v>50</v>
      </c>
      <c r="AO20" s="7">
        <v>75</v>
      </c>
      <c r="AP20" s="7">
        <v>85.714285714285708</v>
      </c>
      <c r="AQ20" s="7">
        <v>33.333333333333336</v>
      </c>
    </row>
    <row r="21" spans="1:43" x14ac:dyDescent="0.25">
      <c r="A21" t="s">
        <v>26</v>
      </c>
      <c r="B21" s="4">
        <v>32</v>
      </c>
      <c r="C21" s="4">
        <v>25</v>
      </c>
      <c r="D21" s="4">
        <v>21</v>
      </c>
      <c r="E21" s="4">
        <v>23</v>
      </c>
      <c r="F21" s="4">
        <v>16</v>
      </c>
      <c r="G21" s="4">
        <v>5</v>
      </c>
      <c r="H21" s="4">
        <v>1</v>
      </c>
      <c r="I21" s="1">
        <v>1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1">
        <v>21.48</v>
      </c>
      <c r="X21" s="1">
        <v>14.932866961899999</v>
      </c>
      <c r="Y21" s="5">
        <v>15.9319325565</v>
      </c>
      <c r="Z21" s="5">
        <v>15.1939122618</v>
      </c>
      <c r="AA21" s="5">
        <v>7.1729730776</v>
      </c>
      <c r="AB21" s="5">
        <v>3.84</v>
      </c>
      <c r="AC21" s="5">
        <v>0.31622776600000002</v>
      </c>
      <c r="AD21" s="6">
        <v>33.299999999999997</v>
      </c>
      <c r="AE21" s="6">
        <v>24</v>
      </c>
      <c r="AF21" s="6">
        <v>38.095238095238095</v>
      </c>
      <c r="AG21" s="6">
        <v>34.782608695652172</v>
      </c>
      <c r="AH21" s="6">
        <v>18.75</v>
      </c>
      <c r="AI21" s="6">
        <v>40</v>
      </c>
      <c r="AJ21" s="6">
        <v>0</v>
      </c>
      <c r="AK21" s="5">
        <v>66.666666666666657</v>
      </c>
      <c r="AL21" s="5">
        <v>64</v>
      </c>
      <c r="AM21" s="7">
        <v>71.428571428571431</v>
      </c>
      <c r="AN21" s="7">
        <v>69.565217391304344</v>
      </c>
      <c r="AO21" s="7">
        <v>37.5</v>
      </c>
      <c r="AP21" s="7">
        <v>60</v>
      </c>
      <c r="AQ21" s="7">
        <v>0</v>
      </c>
    </row>
    <row r="22" spans="1:43" x14ac:dyDescent="0.25">
      <c r="A22" t="s">
        <v>27</v>
      </c>
      <c r="B22" s="4">
        <v>15</v>
      </c>
      <c r="C22" s="4">
        <v>10</v>
      </c>
      <c r="D22" s="4">
        <v>23</v>
      </c>
      <c r="E22" s="4">
        <v>26</v>
      </c>
      <c r="F22" s="4">
        <v>13</v>
      </c>
      <c r="G22" s="4">
        <v>20</v>
      </c>
      <c r="H22" s="4">
        <v>12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1">
        <v>13.64</v>
      </c>
      <c r="X22" s="1">
        <v>6.7230834429000002</v>
      </c>
      <c r="Y22" s="5">
        <v>13.611969417799999</v>
      </c>
      <c r="Z22" s="5">
        <v>15.271243524300001</v>
      </c>
      <c r="AA22" s="5">
        <v>7.2698841766999998</v>
      </c>
      <c r="AB22" s="5">
        <v>15.09</v>
      </c>
      <c r="AC22" s="5">
        <v>4.8040804023000003</v>
      </c>
      <c r="AD22" s="6">
        <v>25</v>
      </c>
      <c r="AE22" s="6">
        <v>40</v>
      </c>
      <c r="AF22" s="6">
        <v>26.086956521739129</v>
      </c>
      <c r="AG22" s="6">
        <v>23.076923076923077</v>
      </c>
      <c r="AH22" s="6">
        <v>7.6923076923076925</v>
      </c>
      <c r="AI22" s="6">
        <v>40</v>
      </c>
      <c r="AJ22" s="6">
        <v>0</v>
      </c>
      <c r="AK22" s="5">
        <v>60</v>
      </c>
      <c r="AL22" s="5">
        <v>70</v>
      </c>
      <c r="AM22" s="7">
        <v>60.869565217391305</v>
      </c>
      <c r="AN22" s="7">
        <v>57.692307692307693</v>
      </c>
      <c r="AO22" s="7">
        <v>53.846153846153847</v>
      </c>
      <c r="AP22" s="7">
        <v>25</v>
      </c>
      <c r="AQ22" s="7">
        <v>16.666666666666668</v>
      </c>
    </row>
    <row r="23" spans="1:43" x14ac:dyDescent="0.25">
      <c r="A23" t="s">
        <v>28</v>
      </c>
      <c r="B23" s="4">
        <v>13</v>
      </c>
      <c r="C23" s="4">
        <v>11</v>
      </c>
      <c r="D23" s="4">
        <v>15</v>
      </c>
      <c r="E23" s="4">
        <v>13</v>
      </c>
      <c r="F23" s="4">
        <v>8</v>
      </c>
      <c r="G23" s="4">
        <v>7</v>
      </c>
      <c r="H23" s="4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1">
        <v>14.82</v>
      </c>
      <c r="X23" s="1">
        <v>13.847354860799998</v>
      </c>
      <c r="Y23" s="5">
        <v>12.4001047187</v>
      </c>
      <c r="Z23" s="5">
        <v>18.862811579100001</v>
      </c>
      <c r="AA23" s="5">
        <v>7.9934010315000004</v>
      </c>
      <c r="AB23" s="5">
        <v>4.93</v>
      </c>
      <c r="AC23" s="5">
        <v>0.44721359550000001</v>
      </c>
      <c r="AD23" s="6">
        <v>69.23</v>
      </c>
      <c r="AE23" s="6">
        <v>45.454545454545453</v>
      </c>
      <c r="AF23" s="6">
        <v>40</v>
      </c>
      <c r="AG23" s="6">
        <v>69.230769230769226</v>
      </c>
      <c r="AH23" s="6">
        <v>25</v>
      </c>
      <c r="AI23" s="6">
        <v>14.285714285714286</v>
      </c>
      <c r="AJ23" s="6">
        <v>0</v>
      </c>
      <c r="AK23" s="5">
        <v>23.076923076923077</v>
      </c>
      <c r="AL23" s="5">
        <v>45.454545454545453</v>
      </c>
      <c r="AM23" s="7">
        <v>40</v>
      </c>
      <c r="AN23" s="7">
        <v>61.53846153846154</v>
      </c>
      <c r="AO23" s="7">
        <v>62.5</v>
      </c>
      <c r="AP23" s="7">
        <v>14.285714285714286</v>
      </c>
      <c r="AQ23" s="7">
        <v>0</v>
      </c>
    </row>
    <row r="25" spans="1:43" x14ac:dyDescent="0.25">
      <c r="B25" s="3" t="s">
        <v>29</v>
      </c>
      <c r="C25" s="3"/>
      <c r="D25" s="4"/>
      <c r="E25" s="3"/>
      <c r="F25" s="4"/>
      <c r="G25" s="3"/>
      <c r="H25" s="3"/>
      <c r="I25" s="2" t="s">
        <v>30</v>
      </c>
      <c r="J25" s="2"/>
      <c r="K25" s="1"/>
      <c r="L25" s="2"/>
      <c r="M25" s="1"/>
      <c r="N25" s="2"/>
      <c r="O25" s="2"/>
      <c r="P25" s="3" t="s">
        <v>31</v>
      </c>
      <c r="Q25" s="3"/>
      <c r="R25" s="4"/>
      <c r="S25" s="3"/>
      <c r="T25" s="4"/>
      <c r="U25" s="3"/>
      <c r="V25" s="3"/>
      <c r="W25" s="2" t="s">
        <v>32</v>
      </c>
      <c r="X25" s="2"/>
      <c r="Y25" s="1"/>
      <c r="Z25" s="2"/>
      <c r="AA25" s="1"/>
      <c r="AB25" s="2"/>
      <c r="AC25" s="2"/>
      <c r="AD25" s="3" t="s">
        <v>33</v>
      </c>
      <c r="AE25" s="3"/>
      <c r="AF25" s="4"/>
      <c r="AG25" s="3"/>
      <c r="AH25" s="3"/>
      <c r="AI25" s="3"/>
      <c r="AJ25" s="3"/>
      <c r="AK25" s="15"/>
      <c r="AL25" s="15"/>
    </row>
    <row r="26" spans="1:43" x14ac:dyDescent="0.25">
      <c r="B26" s="3">
        <v>2024</v>
      </c>
      <c r="C26" s="3">
        <v>2023</v>
      </c>
      <c r="D26" s="3">
        <v>2022</v>
      </c>
      <c r="E26" s="3">
        <v>2021</v>
      </c>
      <c r="F26" s="3">
        <v>2020</v>
      </c>
      <c r="G26" s="3">
        <v>2019</v>
      </c>
      <c r="H26" s="3">
        <v>2018</v>
      </c>
      <c r="I26" s="2">
        <v>2024</v>
      </c>
      <c r="J26" s="2">
        <v>2023</v>
      </c>
      <c r="K26" s="2">
        <v>2022</v>
      </c>
      <c r="L26" s="2">
        <v>2021</v>
      </c>
      <c r="M26" s="2">
        <v>2020</v>
      </c>
      <c r="N26" s="2">
        <v>2019</v>
      </c>
      <c r="O26" s="2">
        <v>2018</v>
      </c>
      <c r="P26" s="3">
        <v>2024</v>
      </c>
      <c r="Q26" s="3">
        <v>2023</v>
      </c>
      <c r="R26" s="3">
        <v>2022</v>
      </c>
      <c r="S26" s="3">
        <v>2021</v>
      </c>
      <c r="T26" s="3">
        <v>2020</v>
      </c>
      <c r="U26" s="3">
        <v>2019</v>
      </c>
      <c r="V26" s="3">
        <v>2018</v>
      </c>
      <c r="W26" s="2">
        <v>2024</v>
      </c>
      <c r="X26" s="2">
        <v>2023</v>
      </c>
      <c r="Y26" s="2">
        <v>2022</v>
      </c>
      <c r="Z26" s="2">
        <v>2021</v>
      </c>
      <c r="AA26" s="2">
        <v>2020</v>
      </c>
      <c r="AB26" s="2">
        <v>2019</v>
      </c>
      <c r="AC26" s="2">
        <v>2018</v>
      </c>
      <c r="AD26" s="3">
        <v>2024</v>
      </c>
      <c r="AE26" s="3">
        <v>2023</v>
      </c>
      <c r="AF26" s="3">
        <v>2022</v>
      </c>
      <c r="AG26" s="3">
        <v>2021</v>
      </c>
      <c r="AH26" s="3">
        <v>2020</v>
      </c>
      <c r="AI26" s="3">
        <v>2019</v>
      </c>
      <c r="AJ26" s="3">
        <v>2018</v>
      </c>
      <c r="AK26" s="15"/>
      <c r="AL26" s="15"/>
    </row>
    <row r="27" spans="1:43" x14ac:dyDescent="0.25">
      <c r="A27" t="s">
        <v>7</v>
      </c>
      <c r="B27" s="4">
        <v>0</v>
      </c>
      <c r="C27" s="4">
        <v>0</v>
      </c>
      <c r="D27" s="4">
        <v>1</v>
      </c>
      <c r="E27" s="4">
        <v>1</v>
      </c>
      <c r="F27" s="4">
        <v>0</v>
      </c>
      <c r="G27" s="4">
        <v>1</v>
      </c>
      <c r="H27" s="4">
        <v>2</v>
      </c>
      <c r="I27" s="1">
        <v>0</v>
      </c>
      <c r="J27" s="1">
        <v>0</v>
      </c>
      <c r="K27" s="1">
        <v>3</v>
      </c>
      <c r="L27" s="1">
        <v>3</v>
      </c>
      <c r="M27" s="1">
        <v>0</v>
      </c>
      <c r="N27" s="1">
        <v>3</v>
      </c>
      <c r="O27" s="1">
        <v>6</v>
      </c>
      <c r="P27" s="12">
        <v>520</v>
      </c>
      <c r="Q27" s="12">
        <v>1451</v>
      </c>
      <c r="R27" s="8">
        <v>6223</v>
      </c>
      <c r="S27" s="8">
        <v>6418</v>
      </c>
      <c r="T27" s="8">
        <v>6352</v>
      </c>
      <c r="U27" s="8">
        <v>4792</v>
      </c>
      <c r="V27" s="8" t="s">
        <v>12</v>
      </c>
      <c r="W27" s="13">
        <v>0.52</v>
      </c>
      <c r="X27" s="13">
        <v>1.4510000000000001</v>
      </c>
      <c r="Y27" s="5">
        <v>6.2229999999999999</v>
      </c>
      <c r="Z27" s="5">
        <v>6.4180000000000001</v>
      </c>
      <c r="AA27" s="5">
        <v>6.3520000000000003</v>
      </c>
      <c r="AB27" s="5">
        <v>4.7919999999999998</v>
      </c>
      <c r="AC27" s="5" t="s">
        <v>12</v>
      </c>
      <c r="AD27" s="6">
        <f>W3+I27+W27</f>
        <v>9.7899999999999991</v>
      </c>
      <c r="AE27" s="6">
        <v>9.2922066368000014</v>
      </c>
      <c r="AF27" s="9">
        <v>20.730361852199998</v>
      </c>
      <c r="AG27" s="9">
        <v>30.049519801999999</v>
      </c>
      <c r="AH27" s="9">
        <v>15.324080803400001</v>
      </c>
      <c r="AI27" s="9">
        <v>19.231999999999999</v>
      </c>
      <c r="AJ27" s="9">
        <v>19.98</v>
      </c>
      <c r="AK27" s="10"/>
      <c r="AL27" s="10"/>
      <c r="AM27" s="10"/>
      <c r="AO27" s="10"/>
    </row>
    <row r="28" spans="1:43" x14ac:dyDescent="0.25">
      <c r="A28" t="s">
        <v>8</v>
      </c>
      <c r="B28" s="4">
        <v>2</v>
      </c>
      <c r="C28" s="4">
        <v>3</v>
      </c>
      <c r="D28" s="4">
        <v>2</v>
      </c>
      <c r="E28" s="4">
        <v>3</v>
      </c>
      <c r="F28" s="4">
        <v>1</v>
      </c>
      <c r="G28" s="4">
        <v>2</v>
      </c>
      <c r="H28" s="4">
        <v>4.25</v>
      </c>
      <c r="I28" s="1">
        <v>6</v>
      </c>
      <c r="J28" s="1">
        <v>9</v>
      </c>
      <c r="K28" s="1">
        <v>6</v>
      </c>
      <c r="L28" s="1">
        <v>9</v>
      </c>
      <c r="M28" s="1">
        <v>3</v>
      </c>
      <c r="N28" s="1">
        <v>6</v>
      </c>
      <c r="O28" s="17">
        <v>12.75</v>
      </c>
      <c r="P28" s="12">
        <v>1381</v>
      </c>
      <c r="Q28" s="12">
        <v>5563</v>
      </c>
      <c r="R28" s="8">
        <v>6725</v>
      </c>
      <c r="S28" s="8">
        <v>3092.4360000000001</v>
      </c>
      <c r="T28" s="8">
        <v>4117</v>
      </c>
      <c r="U28" s="8">
        <v>1765</v>
      </c>
      <c r="V28" s="8" t="s">
        <v>12</v>
      </c>
      <c r="W28" s="13">
        <v>1.381</v>
      </c>
      <c r="X28" s="13">
        <v>5.5629999999999997</v>
      </c>
      <c r="Y28" s="5">
        <v>6.7249999999999996</v>
      </c>
      <c r="Z28" s="5">
        <v>3.0924360000000002</v>
      </c>
      <c r="AA28" s="5">
        <v>4.117</v>
      </c>
      <c r="AB28" s="5">
        <v>1.7649999999999999</v>
      </c>
      <c r="AC28" s="5" t="s">
        <v>12</v>
      </c>
      <c r="AD28" s="6">
        <f t="shared" ref="AD28:AD47" si="0">W4+I28+W28</f>
        <v>12.781000000000001</v>
      </c>
      <c r="AE28" s="6">
        <v>26.282999999999998</v>
      </c>
      <c r="AF28" s="9">
        <v>22.244309332299999</v>
      </c>
      <c r="AG28" s="9">
        <v>25.9665368175</v>
      </c>
      <c r="AH28" s="9">
        <v>21.337</v>
      </c>
      <c r="AI28" s="9">
        <v>22.8061343625</v>
      </c>
      <c r="AJ28" s="9">
        <v>17.7537161397</v>
      </c>
      <c r="AK28" s="10"/>
      <c r="AL28" s="10"/>
      <c r="AM28" s="10"/>
    </row>
    <row r="29" spans="1:43" x14ac:dyDescent="0.25">
      <c r="A29" t="s">
        <v>9</v>
      </c>
      <c r="B29" s="4">
        <v>0</v>
      </c>
      <c r="C29" s="4">
        <v>0</v>
      </c>
      <c r="D29" s="4">
        <v>0</v>
      </c>
      <c r="E29" s="4">
        <v>0</v>
      </c>
      <c r="F29" s="4">
        <v>2</v>
      </c>
      <c r="G29" s="4">
        <v>0</v>
      </c>
      <c r="H29" s="4">
        <v>1.75</v>
      </c>
      <c r="I29" s="1">
        <v>0</v>
      </c>
      <c r="J29" s="1">
        <v>0</v>
      </c>
      <c r="K29" s="1">
        <v>0</v>
      </c>
      <c r="L29" s="1">
        <v>0</v>
      </c>
      <c r="M29" s="1">
        <v>6</v>
      </c>
      <c r="N29" s="1">
        <v>0</v>
      </c>
      <c r="O29" s="1">
        <v>5.25</v>
      </c>
      <c r="P29" s="12">
        <v>0</v>
      </c>
      <c r="Q29" s="12">
        <v>0</v>
      </c>
      <c r="R29" s="8">
        <v>782</v>
      </c>
      <c r="S29" s="8">
        <v>0</v>
      </c>
      <c r="T29" s="8">
        <v>0</v>
      </c>
      <c r="U29" s="8">
        <v>0</v>
      </c>
      <c r="V29" s="8" t="s">
        <v>12</v>
      </c>
      <c r="W29" s="13">
        <v>0</v>
      </c>
      <c r="X29" s="13">
        <v>0</v>
      </c>
      <c r="Y29" s="5">
        <v>0.78200000000000003</v>
      </c>
      <c r="Z29" s="5">
        <v>0</v>
      </c>
      <c r="AA29" s="5">
        <v>0</v>
      </c>
      <c r="AB29" s="5">
        <v>0</v>
      </c>
      <c r="AC29" s="5" t="s">
        <v>12</v>
      </c>
      <c r="AD29" s="6">
        <f t="shared" si="0"/>
        <v>13.03</v>
      </c>
      <c r="AE29" s="6">
        <v>16.3002313231</v>
      </c>
      <c r="AF29" s="9">
        <v>18.4929595668</v>
      </c>
      <c r="AG29" s="9">
        <v>5.1875964445999996</v>
      </c>
      <c r="AH29" s="9">
        <v>12.753767609200001</v>
      </c>
      <c r="AI29" s="9">
        <v>4.91</v>
      </c>
      <c r="AJ29" s="9">
        <v>12.0230360983</v>
      </c>
      <c r="AK29" s="10"/>
      <c r="AL29" s="10"/>
    </row>
    <row r="30" spans="1:43" x14ac:dyDescent="0.25">
      <c r="A30" t="s">
        <v>10</v>
      </c>
      <c r="B30" s="4">
        <v>2</v>
      </c>
      <c r="C30" s="4">
        <v>3</v>
      </c>
      <c r="D30" s="4">
        <v>1</v>
      </c>
      <c r="E30" s="4">
        <v>2</v>
      </c>
      <c r="F30" s="4">
        <v>2</v>
      </c>
      <c r="G30" s="4">
        <v>2</v>
      </c>
      <c r="H30" s="4">
        <v>0</v>
      </c>
      <c r="I30" s="1">
        <v>6</v>
      </c>
      <c r="J30" s="1">
        <v>9</v>
      </c>
      <c r="K30" s="1">
        <v>3</v>
      </c>
      <c r="L30" s="1">
        <v>6</v>
      </c>
      <c r="M30" s="1">
        <v>6</v>
      </c>
      <c r="N30" s="1">
        <v>6</v>
      </c>
      <c r="O30" s="1">
        <v>0</v>
      </c>
      <c r="P30" s="4">
        <v>379</v>
      </c>
      <c r="Q30" s="4">
        <v>348</v>
      </c>
      <c r="R30" s="8">
        <v>1911</v>
      </c>
      <c r="S30" s="8">
        <v>4715</v>
      </c>
      <c r="T30" s="8">
        <v>3286</v>
      </c>
      <c r="U30" s="8">
        <v>2594</v>
      </c>
      <c r="V30" s="8" t="s">
        <v>12</v>
      </c>
      <c r="W30" s="13">
        <v>0.379</v>
      </c>
      <c r="X30" s="13">
        <v>0.34799999999999998</v>
      </c>
      <c r="Y30" s="5">
        <v>1.911</v>
      </c>
      <c r="Z30" s="5">
        <v>4.7149999999999999</v>
      </c>
      <c r="AA30" s="5">
        <v>3.286</v>
      </c>
      <c r="AB30" s="5">
        <v>2.5939999999999999</v>
      </c>
      <c r="AC30" s="5" t="s">
        <v>12</v>
      </c>
      <c r="AD30" s="6">
        <f t="shared" si="0"/>
        <v>14.629</v>
      </c>
      <c r="AE30" s="6">
        <v>24.225351567000001</v>
      </c>
      <c r="AF30" s="9">
        <v>18.252214560900001</v>
      </c>
      <c r="AG30" s="9">
        <v>24.278616264899998</v>
      </c>
      <c r="AH30" s="9">
        <v>21.151350820299999</v>
      </c>
      <c r="AI30" s="9">
        <v>17.224</v>
      </c>
      <c r="AJ30" s="9">
        <v>1.7889747954999999</v>
      </c>
      <c r="AK30" s="10"/>
      <c r="AL30" s="10"/>
    </row>
    <row r="31" spans="1:43" x14ac:dyDescent="0.25">
      <c r="A31" t="s">
        <v>11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0.75</v>
      </c>
      <c r="H31" s="4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2.25</v>
      </c>
      <c r="O31" s="1">
        <v>0</v>
      </c>
      <c r="P31" s="4">
        <v>0</v>
      </c>
      <c r="Q31" s="4">
        <v>0</v>
      </c>
      <c r="R31" s="8">
        <v>0</v>
      </c>
      <c r="S31" s="8">
        <v>0</v>
      </c>
      <c r="T31" s="8">
        <v>0</v>
      </c>
      <c r="U31" s="8">
        <v>0</v>
      </c>
      <c r="V31" s="8" t="s">
        <v>12</v>
      </c>
      <c r="W31" s="13">
        <v>0</v>
      </c>
      <c r="X31" s="13">
        <v>0</v>
      </c>
      <c r="Y31" s="5">
        <v>0</v>
      </c>
      <c r="Z31" s="5">
        <v>0</v>
      </c>
      <c r="AA31" s="5">
        <v>0</v>
      </c>
      <c r="AB31" s="5">
        <v>0</v>
      </c>
      <c r="AC31" s="5" t="s">
        <v>12</v>
      </c>
      <c r="AD31" s="6">
        <f t="shared" si="0"/>
        <v>2.2200000000000002</v>
      </c>
      <c r="AE31" s="6">
        <v>0</v>
      </c>
      <c r="AF31" s="9">
        <v>0.80705902230000004</v>
      </c>
      <c r="AG31" s="9">
        <v>1.1413538149</v>
      </c>
      <c r="AH31" s="9">
        <v>0.97499999999999998</v>
      </c>
      <c r="AI31" s="9">
        <v>5.55</v>
      </c>
      <c r="AJ31" s="9">
        <v>3.0165078580000002</v>
      </c>
      <c r="AK31" s="10"/>
      <c r="AL31" s="10"/>
    </row>
    <row r="32" spans="1:43" x14ac:dyDescent="0.25">
      <c r="A32" t="s">
        <v>13</v>
      </c>
      <c r="B32" s="4">
        <v>0</v>
      </c>
      <c r="C32" s="4">
        <v>4</v>
      </c>
      <c r="D32" s="4">
        <v>0</v>
      </c>
      <c r="E32" s="4">
        <v>1</v>
      </c>
      <c r="F32" s="4">
        <v>0</v>
      </c>
      <c r="G32" s="4">
        <v>1</v>
      </c>
      <c r="H32" s="4">
        <v>1</v>
      </c>
      <c r="I32" s="1">
        <v>0</v>
      </c>
      <c r="J32" s="1">
        <v>12</v>
      </c>
      <c r="K32" s="1">
        <v>0</v>
      </c>
      <c r="L32" s="1">
        <v>3</v>
      </c>
      <c r="M32" s="1">
        <v>0</v>
      </c>
      <c r="N32" s="1">
        <v>3</v>
      </c>
      <c r="O32" s="1">
        <v>3</v>
      </c>
      <c r="P32" s="4">
        <v>0</v>
      </c>
      <c r="Q32" s="4">
        <v>0</v>
      </c>
      <c r="R32" s="8">
        <v>0</v>
      </c>
      <c r="S32" s="8">
        <v>0</v>
      </c>
      <c r="T32" s="8">
        <v>0</v>
      </c>
      <c r="U32" s="8">
        <v>0</v>
      </c>
      <c r="V32" s="8" t="s">
        <v>12</v>
      </c>
      <c r="W32" s="13">
        <v>0</v>
      </c>
      <c r="X32" s="13">
        <v>0</v>
      </c>
      <c r="Y32" s="5">
        <v>0</v>
      </c>
      <c r="Z32" s="5">
        <v>0</v>
      </c>
      <c r="AA32" s="5">
        <v>0</v>
      </c>
      <c r="AB32" s="5">
        <v>0</v>
      </c>
      <c r="AC32" s="5" t="s">
        <v>12</v>
      </c>
      <c r="AD32" s="6">
        <f t="shared" si="0"/>
        <v>12.43</v>
      </c>
      <c r="AE32" s="6">
        <v>32.35</v>
      </c>
      <c r="AF32" s="9">
        <v>27.034128472999999</v>
      </c>
      <c r="AG32" s="9">
        <v>16.666633517199998</v>
      </c>
      <c r="AH32" s="9">
        <v>9.3089291541999994</v>
      </c>
      <c r="AI32" s="9">
        <v>14.5</v>
      </c>
      <c r="AJ32" s="9">
        <v>22.9124725619</v>
      </c>
      <c r="AK32" s="10"/>
      <c r="AL32" s="10"/>
    </row>
    <row r="33" spans="1:42" x14ac:dyDescent="0.25">
      <c r="A33" t="s">
        <v>14</v>
      </c>
      <c r="B33" s="4">
        <v>0</v>
      </c>
      <c r="C33" s="4">
        <v>1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">
        <v>0</v>
      </c>
      <c r="J33" s="1">
        <v>3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2">
        <v>3116</v>
      </c>
      <c r="Q33" s="12">
        <v>5058</v>
      </c>
      <c r="R33" s="8">
        <v>5835</v>
      </c>
      <c r="S33" s="8">
        <v>5907</v>
      </c>
      <c r="T33" s="8">
        <v>3439</v>
      </c>
      <c r="U33" s="8">
        <v>0</v>
      </c>
      <c r="V33" s="8" t="s">
        <v>12</v>
      </c>
      <c r="W33" s="13">
        <v>3.1160000000000001</v>
      </c>
      <c r="X33" s="13">
        <v>5.0579999999999998</v>
      </c>
      <c r="Y33" s="5">
        <v>5.835</v>
      </c>
      <c r="Z33" s="5">
        <v>5.907</v>
      </c>
      <c r="AA33" s="5">
        <v>3.4390000000000001</v>
      </c>
      <c r="AB33" s="5">
        <v>0</v>
      </c>
      <c r="AC33" s="5" t="s">
        <v>12</v>
      </c>
      <c r="AD33" s="6">
        <f>W9+I33+W33</f>
        <v>13.295999999999999</v>
      </c>
      <c r="AE33" s="6">
        <v>23.365679214899998</v>
      </c>
      <c r="AF33" s="9">
        <v>12.8323792427</v>
      </c>
      <c r="AG33" s="9">
        <v>16.802489334500002</v>
      </c>
      <c r="AH33" s="9">
        <v>21.3534969669</v>
      </c>
      <c r="AI33" s="9">
        <v>13.97</v>
      </c>
      <c r="AJ33" s="9">
        <v>9.1671122866000001</v>
      </c>
      <c r="AK33" s="10"/>
      <c r="AL33" s="10"/>
    </row>
    <row r="34" spans="1:42" x14ac:dyDescent="0.25">
      <c r="A34" t="s">
        <v>15</v>
      </c>
      <c r="B34" s="4">
        <v>3</v>
      </c>
      <c r="C34" s="4">
        <v>1</v>
      </c>
      <c r="D34" s="4">
        <v>2</v>
      </c>
      <c r="E34" s="4">
        <v>2</v>
      </c>
      <c r="F34" s="4">
        <v>4</v>
      </c>
      <c r="G34" s="4">
        <v>3</v>
      </c>
      <c r="H34" s="4">
        <v>2</v>
      </c>
      <c r="I34" s="1">
        <v>9</v>
      </c>
      <c r="J34" s="1">
        <v>3</v>
      </c>
      <c r="K34" s="1">
        <v>6</v>
      </c>
      <c r="L34" s="1">
        <v>6</v>
      </c>
      <c r="M34" s="1">
        <v>12</v>
      </c>
      <c r="N34" s="1">
        <v>9</v>
      </c>
      <c r="O34" s="1">
        <v>6</v>
      </c>
      <c r="P34" s="12">
        <v>6127</v>
      </c>
      <c r="Q34" s="12">
        <v>4595</v>
      </c>
      <c r="R34" s="8">
        <v>5646.6670000000004</v>
      </c>
      <c r="S34" s="8">
        <v>6833</v>
      </c>
      <c r="T34" s="8">
        <v>7281.5050000000001</v>
      </c>
      <c r="U34" s="8">
        <v>8880.8734000000004</v>
      </c>
      <c r="V34" s="8" t="s">
        <v>12</v>
      </c>
      <c r="W34" s="13">
        <v>6.1269999999999998</v>
      </c>
      <c r="X34" s="13">
        <v>4.5949999999999998</v>
      </c>
      <c r="Y34" s="5">
        <v>5.6466670000000008</v>
      </c>
      <c r="Z34" s="5">
        <v>6.8330000000000002</v>
      </c>
      <c r="AA34" s="5">
        <v>7.2815050000000001</v>
      </c>
      <c r="AB34" s="5">
        <v>8.8808734000000005</v>
      </c>
      <c r="AC34" s="5" t="s">
        <v>12</v>
      </c>
      <c r="AD34" s="6">
        <f t="shared" si="0"/>
        <v>80.796999999999997</v>
      </c>
      <c r="AE34" s="6">
        <v>67.393929733199997</v>
      </c>
      <c r="AF34" s="9">
        <v>79.002097920799997</v>
      </c>
      <c r="AG34" s="9">
        <v>74.42731058839999</v>
      </c>
      <c r="AH34" s="9">
        <v>72.230112956599996</v>
      </c>
      <c r="AI34" s="9">
        <v>74.720873400000002</v>
      </c>
      <c r="AJ34" s="9">
        <v>50.984789129299998</v>
      </c>
      <c r="AK34" s="10"/>
      <c r="AL34" s="10"/>
    </row>
    <row r="35" spans="1:42" x14ac:dyDescent="0.25">
      <c r="A35" t="s">
        <v>16</v>
      </c>
      <c r="B35" s="4">
        <v>0</v>
      </c>
      <c r="C35" s="4">
        <v>0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1">
        <v>0</v>
      </c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1">
        <v>0</v>
      </c>
      <c r="P35" s="4">
        <v>0</v>
      </c>
      <c r="Q35" s="4">
        <v>0</v>
      </c>
      <c r="R35" s="8">
        <v>0</v>
      </c>
      <c r="S35" s="8">
        <v>0</v>
      </c>
      <c r="T35" s="8">
        <v>0</v>
      </c>
      <c r="U35" s="8">
        <v>0</v>
      </c>
      <c r="V35" s="8" t="s">
        <v>12</v>
      </c>
      <c r="W35" s="13">
        <v>0</v>
      </c>
      <c r="X35" s="13">
        <v>0</v>
      </c>
      <c r="Y35" s="5">
        <v>0</v>
      </c>
      <c r="Z35" s="5">
        <v>0</v>
      </c>
      <c r="AA35" s="5">
        <v>0</v>
      </c>
      <c r="AB35" s="5">
        <v>0</v>
      </c>
      <c r="AC35" s="5" t="s">
        <v>12</v>
      </c>
      <c r="AD35" s="6">
        <f t="shared" si="0"/>
        <v>3.48</v>
      </c>
      <c r="AE35" s="6">
        <v>2.3929527411000002</v>
      </c>
      <c r="AF35" s="9">
        <v>7.0191205381000001</v>
      </c>
      <c r="AG35" s="9">
        <v>4.6152586516999996</v>
      </c>
      <c r="AH35" s="9">
        <v>3.2194736562999999</v>
      </c>
      <c r="AI35" s="9">
        <v>1.67</v>
      </c>
      <c r="AJ35" s="9">
        <v>0</v>
      </c>
      <c r="AK35" s="10"/>
      <c r="AL35" s="10"/>
      <c r="AO35" s="14"/>
      <c r="AP35" s="14"/>
    </row>
    <row r="36" spans="1:42" x14ac:dyDescent="0.25">
      <c r="A36" t="s">
        <v>17</v>
      </c>
      <c r="B36" s="4">
        <v>1</v>
      </c>
      <c r="C36" s="4">
        <v>0</v>
      </c>
      <c r="D36" s="4">
        <v>1</v>
      </c>
      <c r="E36" s="4">
        <v>1</v>
      </c>
      <c r="F36" s="4">
        <v>0</v>
      </c>
      <c r="G36" s="4">
        <v>0</v>
      </c>
      <c r="H36" s="4">
        <v>1</v>
      </c>
      <c r="I36" s="1">
        <v>3</v>
      </c>
      <c r="J36" s="1">
        <v>0</v>
      </c>
      <c r="K36" s="1">
        <v>3</v>
      </c>
      <c r="L36" s="1">
        <v>3</v>
      </c>
      <c r="M36" s="1">
        <v>0</v>
      </c>
      <c r="N36" s="1">
        <v>0</v>
      </c>
      <c r="O36" s="1">
        <v>3</v>
      </c>
      <c r="P36" s="12">
        <v>1013</v>
      </c>
      <c r="Q36" s="12">
        <v>467</v>
      </c>
      <c r="R36" s="8">
        <v>0</v>
      </c>
      <c r="S36" s="8">
        <v>159</v>
      </c>
      <c r="T36" s="8">
        <v>1433.9459999999999</v>
      </c>
      <c r="U36" s="8">
        <v>1912.1279999999999</v>
      </c>
      <c r="V36" s="8" t="s">
        <v>12</v>
      </c>
      <c r="W36" s="13">
        <v>1.0129999999999999</v>
      </c>
      <c r="X36" s="13">
        <v>0.46600000000000003</v>
      </c>
      <c r="Y36" s="5">
        <v>0</v>
      </c>
      <c r="Z36" s="5">
        <v>0.159</v>
      </c>
      <c r="AA36" s="5">
        <v>1.4339459999999999</v>
      </c>
      <c r="AB36" s="5">
        <v>1.9121279999999998</v>
      </c>
      <c r="AC36" s="5" t="s">
        <v>12</v>
      </c>
      <c r="AD36" s="6">
        <f t="shared" si="0"/>
        <v>25.683</v>
      </c>
      <c r="AE36" s="6">
        <v>15.857262742599998</v>
      </c>
      <c r="AF36" s="9">
        <v>29.421398186799998</v>
      </c>
      <c r="AG36" s="9">
        <v>18.083579633999999</v>
      </c>
      <c r="AH36" s="9">
        <v>19.729414283999997</v>
      </c>
      <c r="AI36" s="9">
        <v>13.822127999999999</v>
      </c>
      <c r="AJ36" s="9">
        <v>12.0863483314</v>
      </c>
      <c r="AK36" s="10"/>
      <c r="AL36" s="10"/>
    </row>
    <row r="37" spans="1:42" x14ac:dyDescent="0.25">
      <c r="A37" t="s">
        <v>18</v>
      </c>
      <c r="B37" s="4">
        <v>2</v>
      </c>
      <c r="C37" s="4">
        <v>2</v>
      </c>
      <c r="D37" s="4">
        <v>0</v>
      </c>
      <c r="E37" s="4">
        <v>1</v>
      </c>
      <c r="F37" s="4">
        <v>1</v>
      </c>
      <c r="G37" s="4">
        <v>0</v>
      </c>
      <c r="H37" s="4">
        <v>0</v>
      </c>
      <c r="I37" s="1">
        <v>6</v>
      </c>
      <c r="J37" s="1">
        <v>6</v>
      </c>
      <c r="K37" s="1">
        <v>0</v>
      </c>
      <c r="L37" s="1">
        <v>3</v>
      </c>
      <c r="M37" s="1">
        <v>3</v>
      </c>
      <c r="N37" s="1">
        <v>0</v>
      </c>
      <c r="O37" s="1">
        <v>0</v>
      </c>
      <c r="P37" s="4">
        <v>174</v>
      </c>
      <c r="Q37" s="4">
        <v>0</v>
      </c>
      <c r="R37" s="8">
        <v>0</v>
      </c>
      <c r="S37" s="8">
        <v>0</v>
      </c>
      <c r="T37" s="8">
        <v>0</v>
      </c>
      <c r="U37" s="8">
        <v>0</v>
      </c>
      <c r="V37" s="8" t="s">
        <v>12</v>
      </c>
      <c r="W37" s="13">
        <v>0.17399999999999999</v>
      </c>
      <c r="X37" s="13">
        <v>0</v>
      </c>
      <c r="Y37" s="5">
        <v>0</v>
      </c>
      <c r="Z37" s="5">
        <v>0</v>
      </c>
      <c r="AA37" s="5">
        <v>0</v>
      </c>
      <c r="AB37" s="5">
        <v>0</v>
      </c>
      <c r="AC37" s="5" t="s">
        <v>12</v>
      </c>
      <c r="AD37" s="6">
        <f t="shared" si="0"/>
        <v>21.524000000000001</v>
      </c>
      <c r="AE37" s="6">
        <v>25.382007659199999</v>
      </c>
      <c r="AF37" s="9">
        <v>20.805765854000001</v>
      </c>
      <c r="AG37" s="9">
        <v>17.819278220800001</v>
      </c>
      <c r="AH37" s="9">
        <v>21.731245249400001</v>
      </c>
      <c r="AI37" s="9">
        <v>16.829999999999998</v>
      </c>
      <c r="AJ37" s="9">
        <v>18.580691207800001</v>
      </c>
      <c r="AK37" s="10"/>
      <c r="AL37" s="10"/>
    </row>
    <row r="38" spans="1:42" x14ac:dyDescent="0.25">
      <c r="A38" t="s">
        <v>19</v>
      </c>
      <c r="B38" s="4">
        <v>2</v>
      </c>
      <c r="C38" s="4">
        <v>4</v>
      </c>
      <c r="D38" s="4">
        <v>5</v>
      </c>
      <c r="E38" s="4">
        <v>4</v>
      </c>
      <c r="F38" s="4">
        <v>0</v>
      </c>
      <c r="G38" s="4">
        <v>2</v>
      </c>
      <c r="H38" s="4">
        <v>1</v>
      </c>
      <c r="I38" s="1">
        <v>6</v>
      </c>
      <c r="J38" s="1">
        <v>12</v>
      </c>
      <c r="K38" s="1">
        <v>15</v>
      </c>
      <c r="L38" s="1">
        <v>12</v>
      </c>
      <c r="M38" s="1">
        <v>0</v>
      </c>
      <c r="N38" s="1">
        <v>6</v>
      </c>
      <c r="O38" s="1">
        <v>3</v>
      </c>
      <c r="P38" s="12">
        <v>10477</v>
      </c>
      <c r="Q38" s="12">
        <v>2453</v>
      </c>
      <c r="R38" s="8">
        <v>617</v>
      </c>
      <c r="S38" s="8">
        <v>2765</v>
      </c>
      <c r="T38" s="8">
        <v>3061.5</v>
      </c>
      <c r="U38" s="8">
        <v>2698</v>
      </c>
      <c r="V38" s="8" t="s">
        <v>12</v>
      </c>
      <c r="W38" s="13">
        <v>10.477</v>
      </c>
      <c r="X38" s="13">
        <v>2.4529999999999998</v>
      </c>
      <c r="Y38" s="5">
        <v>0.61699999999999999</v>
      </c>
      <c r="Z38" s="5">
        <v>2.7650000000000001</v>
      </c>
      <c r="AA38" s="5">
        <v>3.0615000000000001</v>
      </c>
      <c r="AB38" s="5">
        <v>2.698</v>
      </c>
      <c r="AC38" s="5" t="s">
        <v>12</v>
      </c>
      <c r="AD38" s="6">
        <f t="shared" si="0"/>
        <v>66.137</v>
      </c>
      <c r="AE38" s="6">
        <v>56.319009034499992</v>
      </c>
      <c r="AF38" s="9">
        <v>55.093436897000004</v>
      </c>
      <c r="AG38" s="9">
        <v>61.249214532000003</v>
      </c>
      <c r="AH38" s="9">
        <v>24.988876191399999</v>
      </c>
      <c r="AI38" s="9">
        <v>46.027999999999999</v>
      </c>
      <c r="AJ38" s="9">
        <v>26.884358959499998</v>
      </c>
      <c r="AK38" s="10"/>
      <c r="AL38" s="10"/>
    </row>
    <row r="39" spans="1:42" x14ac:dyDescent="0.25">
      <c r="A39" t="s">
        <v>20</v>
      </c>
      <c r="B39" s="4">
        <v>0</v>
      </c>
      <c r="C39" s="4">
        <v>2</v>
      </c>
      <c r="D39" s="4">
        <v>1</v>
      </c>
      <c r="E39" s="4">
        <v>0</v>
      </c>
      <c r="F39" s="4">
        <v>0</v>
      </c>
      <c r="G39" s="4">
        <v>3</v>
      </c>
      <c r="H39" s="4">
        <v>3</v>
      </c>
      <c r="I39" s="1">
        <v>0</v>
      </c>
      <c r="J39" s="1">
        <v>6</v>
      </c>
      <c r="K39" s="1">
        <v>3</v>
      </c>
      <c r="L39" s="1">
        <v>0</v>
      </c>
      <c r="M39" s="1">
        <v>0</v>
      </c>
      <c r="N39" s="1">
        <v>9</v>
      </c>
      <c r="O39" s="1">
        <v>9</v>
      </c>
      <c r="P39" s="12">
        <v>1389</v>
      </c>
      <c r="Q39" s="12">
        <v>390</v>
      </c>
      <c r="R39" s="8">
        <v>28</v>
      </c>
      <c r="S39" s="8">
        <v>9</v>
      </c>
      <c r="T39" s="8">
        <v>0</v>
      </c>
      <c r="U39" s="8">
        <v>0</v>
      </c>
      <c r="V39" s="8" t="s">
        <v>12</v>
      </c>
      <c r="W39" s="13">
        <v>1.389</v>
      </c>
      <c r="X39" s="13">
        <v>0.39</v>
      </c>
      <c r="Y39" s="5">
        <v>2.8000000000000001E-2</v>
      </c>
      <c r="Z39" s="5">
        <v>8.9999999999999993E-3</v>
      </c>
      <c r="AA39" s="5">
        <v>0</v>
      </c>
      <c r="AB39" s="5">
        <v>0</v>
      </c>
      <c r="AC39" s="5" t="s">
        <v>12</v>
      </c>
      <c r="AD39" s="6">
        <f t="shared" si="0"/>
        <v>39.209000000000003</v>
      </c>
      <c r="AE39" s="6">
        <v>35.160000000000004</v>
      </c>
      <c r="AF39" s="9">
        <v>31.104324318299998</v>
      </c>
      <c r="AG39" s="9">
        <v>40.488999999999997</v>
      </c>
      <c r="AH39" s="9">
        <v>29</v>
      </c>
      <c r="AI39" s="9">
        <v>33.6</v>
      </c>
      <c r="AJ39" s="9">
        <v>44.5</v>
      </c>
      <c r="AK39" s="10"/>
      <c r="AL39" s="10"/>
      <c r="AO39" s="14"/>
    </row>
    <row r="40" spans="1:42" x14ac:dyDescent="0.25">
      <c r="A40" t="s">
        <v>21</v>
      </c>
      <c r="B40" s="4">
        <v>1</v>
      </c>
      <c r="C40" s="4">
        <v>0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1">
        <v>3</v>
      </c>
      <c r="J40" s="1">
        <v>0</v>
      </c>
      <c r="K40" s="1">
        <v>3</v>
      </c>
      <c r="L40" s="1">
        <v>3</v>
      </c>
      <c r="M40" s="1">
        <v>3</v>
      </c>
      <c r="N40" s="1">
        <v>3</v>
      </c>
      <c r="O40" s="1">
        <v>3</v>
      </c>
      <c r="P40" s="12">
        <v>6083</v>
      </c>
      <c r="Q40" s="12">
        <v>7723</v>
      </c>
      <c r="R40" s="8">
        <v>5160</v>
      </c>
      <c r="S40" s="8">
        <v>556</v>
      </c>
      <c r="T40" s="8">
        <v>436</v>
      </c>
      <c r="U40" s="8">
        <v>1205</v>
      </c>
      <c r="V40" s="8" t="s">
        <v>12</v>
      </c>
      <c r="W40" s="13">
        <v>6.0830000000000002</v>
      </c>
      <c r="X40" s="13">
        <v>7.7229999999999999</v>
      </c>
      <c r="Y40" s="5">
        <v>5.16</v>
      </c>
      <c r="Z40" s="5">
        <v>0.55600000000000005</v>
      </c>
      <c r="AA40" s="5">
        <v>0.436</v>
      </c>
      <c r="AB40" s="5">
        <v>1.2050000000000001</v>
      </c>
      <c r="AC40" s="5" t="s">
        <v>12</v>
      </c>
      <c r="AD40" s="6">
        <f t="shared" si="0"/>
        <v>34.122999999999998</v>
      </c>
      <c r="AE40" s="6">
        <v>38.873426217500004</v>
      </c>
      <c r="AF40" s="9">
        <v>30.8161577194</v>
      </c>
      <c r="AG40" s="9">
        <v>33.678330974099993</v>
      </c>
      <c r="AH40" s="9">
        <v>37.403437455800002</v>
      </c>
      <c r="AI40" s="9">
        <v>29.615000000000002</v>
      </c>
      <c r="AJ40" s="9">
        <v>33.465872947899996</v>
      </c>
      <c r="AK40" s="10"/>
      <c r="AL40" s="10"/>
    </row>
    <row r="41" spans="1:42" x14ac:dyDescent="0.25">
      <c r="A41" t="s">
        <v>22</v>
      </c>
      <c r="B41" s="4">
        <v>3</v>
      </c>
      <c r="C41" s="4">
        <v>0</v>
      </c>
      <c r="D41" s="4">
        <v>1</v>
      </c>
      <c r="E41" s="4">
        <v>1</v>
      </c>
      <c r="F41" s="4">
        <v>1</v>
      </c>
      <c r="G41" s="4">
        <v>0</v>
      </c>
      <c r="H41" s="4">
        <v>2</v>
      </c>
      <c r="I41" s="1">
        <v>9</v>
      </c>
      <c r="J41" s="1">
        <v>0</v>
      </c>
      <c r="K41" s="1">
        <v>3</v>
      </c>
      <c r="L41" s="1">
        <v>3</v>
      </c>
      <c r="M41" s="1">
        <v>3</v>
      </c>
      <c r="N41" s="1">
        <v>0</v>
      </c>
      <c r="O41" s="1">
        <v>6</v>
      </c>
      <c r="P41" s="12">
        <v>9268</v>
      </c>
      <c r="Q41" s="12">
        <v>5880</v>
      </c>
      <c r="R41" s="8">
        <v>7193</v>
      </c>
      <c r="S41" s="8">
        <v>6782.5150000000003</v>
      </c>
      <c r="T41" s="8">
        <v>6443.2820000000002</v>
      </c>
      <c r="U41" s="8">
        <v>5413.9620000000004</v>
      </c>
      <c r="V41" s="8" t="s">
        <v>12</v>
      </c>
      <c r="W41" s="13">
        <v>9.2680000000000007</v>
      </c>
      <c r="X41" s="13">
        <v>5.88</v>
      </c>
      <c r="Y41" s="5">
        <v>7.1929999999999996</v>
      </c>
      <c r="Z41" s="5">
        <v>6.7825150000000001</v>
      </c>
      <c r="AA41" s="5">
        <v>6.443282</v>
      </c>
      <c r="AB41" s="5">
        <v>5.4139620000000006</v>
      </c>
      <c r="AC41" s="5" t="s">
        <v>12</v>
      </c>
      <c r="AD41" s="6">
        <f t="shared" si="0"/>
        <v>45.397999999999996</v>
      </c>
      <c r="AE41" s="6">
        <v>29.766250227299999</v>
      </c>
      <c r="AF41" s="9">
        <v>52.651011075999996</v>
      </c>
      <c r="AG41" s="9">
        <v>31.5165130466</v>
      </c>
      <c r="AH41" s="9">
        <v>40.565101167400002</v>
      </c>
      <c r="AI41" s="9">
        <v>37.243961999999996</v>
      </c>
      <c r="AJ41" s="9">
        <v>44.779559509199999</v>
      </c>
      <c r="AK41" s="10"/>
      <c r="AL41" s="10"/>
    </row>
    <row r="42" spans="1:42" x14ac:dyDescent="0.25">
      <c r="A42" t="s">
        <v>23</v>
      </c>
      <c r="B42" s="4">
        <v>1</v>
      </c>
      <c r="C42" s="4">
        <v>0</v>
      </c>
      <c r="D42" s="4">
        <v>0</v>
      </c>
      <c r="E42" s="4">
        <v>2</v>
      </c>
      <c r="F42" s="4">
        <v>1</v>
      </c>
      <c r="G42" s="4">
        <v>1</v>
      </c>
      <c r="H42" s="4">
        <v>0</v>
      </c>
      <c r="I42" s="1">
        <v>3</v>
      </c>
      <c r="J42" s="1">
        <v>0</v>
      </c>
      <c r="K42" s="1">
        <v>0</v>
      </c>
      <c r="L42" s="1">
        <v>6</v>
      </c>
      <c r="M42" s="1">
        <v>3</v>
      </c>
      <c r="N42" s="1">
        <v>3</v>
      </c>
      <c r="O42" s="1">
        <v>0</v>
      </c>
      <c r="P42" s="12">
        <v>0</v>
      </c>
      <c r="Q42" s="12">
        <v>180</v>
      </c>
      <c r="R42" s="8">
        <v>1858</v>
      </c>
      <c r="S42" s="8">
        <v>867</v>
      </c>
      <c r="T42" s="8">
        <v>1754</v>
      </c>
      <c r="U42" s="8">
        <v>0</v>
      </c>
      <c r="V42" s="8" t="s">
        <v>12</v>
      </c>
      <c r="W42" s="13">
        <v>0</v>
      </c>
      <c r="X42" s="13">
        <v>0.18</v>
      </c>
      <c r="Y42" s="5">
        <v>1.8580000000000001</v>
      </c>
      <c r="Z42" s="5">
        <v>0.86699999999999999</v>
      </c>
      <c r="AA42" s="5">
        <v>1.754</v>
      </c>
      <c r="AB42" s="5">
        <v>0</v>
      </c>
      <c r="AC42" s="5" t="s">
        <v>12</v>
      </c>
      <c r="AD42" s="6">
        <f t="shared" si="0"/>
        <v>9.4699999999999989</v>
      </c>
      <c r="AE42" s="6">
        <v>8.6417419744000004</v>
      </c>
      <c r="AF42" s="9">
        <v>5.4269418527000006</v>
      </c>
      <c r="AG42" s="9">
        <v>16.228975669099999</v>
      </c>
      <c r="AH42" s="9">
        <v>11.5650756795</v>
      </c>
      <c r="AI42" s="9">
        <v>10.49</v>
      </c>
      <c r="AJ42" s="9">
        <v>2.9354259017</v>
      </c>
      <c r="AK42" s="10"/>
      <c r="AL42" s="10"/>
    </row>
    <row r="43" spans="1:42" x14ac:dyDescent="0.25">
      <c r="A43" t="s">
        <v>24</v>
      </c>
      <c r="B43" s="4">
        <v>0</v>
      </c>
      <c r="C43" s="4">
        <v>2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">
        <v>0</v>
      </c>
      <c r="J43" s="1">
        <v>6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2">
        <v>865</v>
      </c>
      <c r="Q43" s="12">
        <v>990</v>
      </c>
      <c r="R43" s="8">
        <v>65</v>
      </c>
      <c r="S43" s="8">
        <v>175</v>
      </c>
      <c r="T43" s="8">
        <v>90</v>
      </c>
      <c r="U43" s="8">
        <v>275</v>
      </c>
      <c r="V43" s="8" t="s">
        <v>12</v>
      </c>
      <c r="W43" s="13">
        <v>0.86499999999999999</v>
      </c>
      <c r="X43" s="13">
        <v>0.99</v>
      </c>
      <c r="Y43" s="5">
        <v>6.5000000000000002E-2</v>
      </c>
      <c r="Z43" s="5">
        <v>0.17499999999999999</v>
      </c>
      <c r="AA43" s="5">
        <v>0.09</v>
      </c>
      <c r="AB43" s="5">
        <v>0.27500000000000002</v>
      </c>
      <c r="AC43" s="5" t="s">
        <v>12</v>
      </c>
      <c r="AD43" s="6">
        <f t="shared" si="0"/>
        <v>4.4649999999999999</v>
      </c>
      <c r="AE43" s="6">
        <v>15.049002968300002</v>
      </c>
      <c r="AF43" s="9">
        <v>10.025493904899999</v>
      </c>
      <c r="AG43" s="9">
        <v>3.9460036027999998</v>
      </c>
      <c r="AH43" s="9">
        <v>0.7971067812</v>
      </c>
      <c r="AI43" s="9">
        <v>0.65500000000000003</v>
      </c>
      <c r="AJ43" s="9">
        <v>1.8308103174000001</v>
      </c>
      <c r="AK43" s="10"/>
      <c r="AL43" s="10"/>
    </row>
    <row r="44" spans="1:42" x14ac:dyDescent="0.25">
      <c r="A44" t="s">
        <v>25</v>
      </c>
      <c r="B44" s="4">
        <v>0</v>
      </c>
      <c r="C44" s="4">
        <v>0</v>
      </c>
      <c r="D44" s="4">
        <v>0</v>
      </c>
      <c r="E44" s="4">
        <v>2</v>
      </c>
      <c r="F44" s="4">
        <v>1</v>
      </c>
      <c r="G44" s="4">
        <v>2</v>
      </c>
      <c r="H44" s="4">
        <v>0</v>
      </c>
      <c r="I44" s="1">
        <v>0</v>
      </c>
      <c r="J44" s="1">
        <v>0</v>
      </c>
      <c r="K44" s="1">
        <v>0</v>
      </c>
      <c r="L44" s="1">
        <v>6</v>
      </c>
      <c r="M44" s="1">
        <v>3</v>
      </c>
      <c r="N44" s="1">
        <v>6</v>
      </c>
      <c r="O44" s="1">
        <v>0</v>
      </c>
      <c r="P44" s="12">
        <v>969</v>
      </c>
      <c r="Q44" s="12">
        <v>717</v>
      </c>
      <c r="R44" s="8">
        <v>216</v>
      </c>
      <c r="S44" s="8">
        <v>181</v>
      </c>
      <c r="T44" s="8">
        <v>0</v>
      </c>
      <c r="U44" s="8">
        <v>0</v>
      </c>
      <c r="V44" s="8" t="s">
        <v>12</v>
      </c>
      <c r="W44" s="13">
        <v>0.96899999999999997</v>
      </c>
      <c r="X44" s="13">
        <v>0.71699999999999997</v>
      </c>
      <c r="Y44" s="5">
        <v>0.216</v>
      </c>
      <c r="Z44" s="5">
        <v>0.18099999999999999</v>
      </c>
      <c r="AA44" s="5">
        <v>0</v>
      </c>
      <c r="AB44" s="5">
        <v>0</v>
      </c>
      <c r="AC44" s="5" t="s">
        <v>12</v>
      </c>
      <c r="AD44" s="6">
        <f t="shared" si="0"/>
        <v>9.4989999999999988</v>
      </c>
      <c r="AE44" s="6">
        <v>12.3695010071</v>
      </c>
      <c r="AF44" s="9">
        <v>8.1579596101999989</v>
      </c>
      <c r="AG44" s="9">
        <v>14.383511067299999</v>
      </c>
      <c r="AH44" s="9">
        <v>14.013557886299999</v>
      </c>
      <c r="AI44" s="9">
        <v>10.98</v>
      </c>
      <c r="AJ44" s="9">
        <v>4.2691263276000004</v>
      </c>
      <c r="AK44" s="10"/>
      <c r="AL44" s="10"/>
    </row>
    <row r="45" spans="1:42" x14ac:dyDescent="0.25">
      <c r="A45" t="s">
        <v>26</v>
      </c>
      <c r="B45" s="4">
        <v>2</v>
      </c>
      <c r="C45" s="4">
        <v>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1">
        <v>6</v>
      </c>
      <c r="J45" s="1">
        <v>3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2">
        <v>2286</v>
      </c>
      <c r="Q45" s="12">
        <v>2223</v>
      </c>
      <c r="R45" s="8">
        <v>2032</v>
      </c>
      <c r="S45" s="8">
        <v>2019.4680000000001</v>
      </c>
      <c r="T45" s="8">
        <v>1398.1559999999999</v>
      </c>
      <c r="U45" s="8">
        <v>0</v>
      </c>
      <c r="V45" s="8" t="s">
        <v>12</v>
      </c>
      <c r="W45" s="13">
        <v>2.286</v>
      </c>
      <c r="X45" s="13">
        <v>2.2229999999999999</v>
      </c>
      <c r="Y45" s="5">
        <v>2.032</v>
      </c>
      <c r="Z45" s="5">
        <v>2.0194680000000003</v>
      </c>
      <c r="AA45" s="5">
        <v>1.398156</v>
      </c>
      <c r="AB45" s="5">
        <v>0</v>
      </c>
      <c r="AC45" s="5" t="s">
        <v>12</v>
      </c>
      <c r="AD45" s="6">
        <f t="shared" si="0"/>
        <v>29.766000000000002</v>
      </c>
      <c r="AE45" s="6">
        <v>20.155866961899996</v>
      </c>
      <c r="AF45" s="9">
        <v>17.963932556499998</v>
      </c>
      <c r="AG45" s="9">
        <v>17.213380261800001</v>
      </c>
      <c r="AH45" s="9">
        <v>8.5711290776000002</v>
      </c>
      <c r="AI45" s="9">
        <v>3.84</v>
      </c>
      <c r="AJ45" s="9">
        <v>0.31622776600000002</v>
      </c>
      <c r="AK45" s="10"/>
      <c r="AL45" s="10"/>
    </row>
    <row r="46" spans="1:42" x14ac:dyDescent="0.25">
      <c r="A46" t="s">
        <v>27</v>
      </c>
      <c r="B46" s="4">
        <v>0</v>
      </c>
      <c r="C46" s="4">
        <v>0</v>
      </c>
      <c r="D46" s="4">
        <v>1</v>
      </c>
      <c r="E46" s="4">
        <v>0</v>
      </c>
      <c r="F46" s="4">
        <v>0</v>
      </c>
      <c r="G46" s="4">
        <v>0.25</v>
      </c>
      <c r="H46" s="4">
        <v>1</v>
      </c>
      <c r="I46" s="1">
        <v>0</v>
      </c>
      <c r="J46" s="1">
        <v>0</v>
      </c>
      <c r="K46" s="1">
        <v>3</v>
      </c>
      <c r="L46" s="1">
        <v>0</v>
      </c>
      <c r="M46" s="1">
        <v>0</v>
      </c>
      <c r="N46" s="1">
        <v>0.75</v>
      </c>
      <c r="O46" s="1">
        <v>3</v>
      </c>
      <c r="P46" s="12">
        <v>7151</v>
      </c>
      <c r="Q46" s="12">
        <v>4987</v>
      </c>
      <c r="R46" s="8">
        <v>3263</v>
      </c>
      <c r="S46" s="8">
        <v>101.167</v>
      </c>
      <c r="T46" s="8">
        <v>0</v>
      </c>
      <c r="U46" s="8">
        <v>0</v>
      </c>
      <c r="V46" s="8" t="s">
        <v>12</v>
      </c>
      <c r="W46" s="13">
        <v>7.1509999999999998</v>
      </c>
      <c r="X46" s="13">
        <v>5</v>
      </c>
      <c r="Y46" s="5">
        <v>3.2629999999999999</v>
      </c>
      <c r="Z46" s="5">
        <v>0.10116700000000001</v>
      </c>
      <c r="AA46" s="5">
        <v>0</v>
      </c>
      <c r="AB46" s="5">
        <v>0</v>
      </c>
      <c r="AC46" s="5" t="s">
        <v>12</v>
      </c>
      <c r="AD46" s="6">
        <f t="shared" si="0"/>
        <v>20.791</v>
      </c>
      <c r="AE46" s="6">
        <v>11.72</v>
      </c>
      <c r="AF46" s="9">
        <v>19.874969417799999</v>
      </c>
      <c r="AG46" s="9">
        <v>15.372410524300001</v>
      </c>
      <c r="AH46" s="9">
        <v>7.2698841766999998</v>
      </c>
      <c r="AI46" s="9">
        <v>15.84</v>
      </c>
      <c r="AJ46" s="9">
        <v>7.8040804023000003</v>
      </c>
      <c r="AK46" s="10"/>
      <c r="AL46" s="10"/>
    </row>
    <row r="47" spans="1:42" x14ac:dyDescent="0.25">
      <c r="A47" t="s">
        <v>28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2">
        <v>2005</v>
      </c>
      <c r="Q47" s="12">
        <v>2484</v>
      </c>
      <c r="R47" s="8">
        <v>2975</v>
      </c>
      <c r="S47" s="8">
        <v>2145</v>
      </c>
      <c r="T47" s="8">
        <v>1280</v>
      </c>
      <c r="U47" s="8">
        <v>171</v>
      </c>
      <c r="V47" s="8" t="s">
        <v>12</v>
      </c>
      <c r="W47" s="13">
        <v>2.0049999999999999</v>
      </c>
      <c r="X47" s="13">
        <v>2.484</v>
      </c>
      <c r="Y47" s="5">
        <v>2.9750000000000001</v>
      </c>
      <c r="Z47" s="5">
        <v>2.145</v>
      </c>
      <c r="AA47" s="5">
        <v>1.28</v>
      </c>
      <c r="AB47" s="5">
        <v>0.17100000000000001</v>
      </c>
      <c r="AC47" s="5" t="s">
        <v>12</v>
      </c>
      <c r="AD47" s="6">
        <f t="shared" si="0"/>
        <v>16.824999999999999</v>
      </c>
      <c r="AE47" s="6">
        <v>16.331354860799998</v>
      </c>
      <c r="AF47" s="9">
        <v>15.375104718699999</v>
      </c>
      <c r="AG47" s="9">
        <v>21.0078115791</v>
      </c>
      <c r="AH47" s="9">
        <v>9.2734010315000006</v>
      </c>
      <c r="AI47" s="9">
        <v>5.101</v>
      </c>
      <c r="AJ47" s="9">
        <v>0.44721359550000001</v>
      </c>
      <c r="AK47" s="10"/>
      <c r="AL47" s="10"/>
    </row>
    <row r="49" spans="1:25" x14ac:dyDescent="0.25">
      <c r="A49" t="s">
        <v>34</v>
      </c>
    </row>
    <row r="51" spans="1:25" ht="15" customHeight="1" x14ac:dyDescent="0.25">
      <c r="V51" s="14"/>
    </row>
    <row r="52" spans="1:25" ht="15" customHeight="1" x14ac:dyDescent="0.25">
      <c r="O52" s="14"/>
    </row>
    <row r="53" spans="1:25" ht="15" customHeight="1" x14ac:dyDescent="0.25">
      <c r="W53" s="14"/>
      <c r="X53" s="14"/>
      <c r="Y53" s="14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04EF-91C0-4B5B-B639-82BC92AFA200}">
  <dimension ref="A1:J24"/>
  <sheetViews>
    <sheetView tabSelected="1" workbookViewId="0">
      <selection activeCell="F31" sqref="F31"/>
    </sheetView>
  </sheetViews>
  <sheetFormatPr baseColWidth="10" defaultColWidth="11.42578125" defaultRowHeight="15" x14ac:dyDescent="0.25"/>
  <cols>
    <col min="1" max="1" width="63.7109375" customWidth="1"/>
    <col min="2" max="2" width="11.7109375" customWidth="1"/>
    <col min="3" max="3" width="10.28515625" customWidth="1"/>
    <col min="4" max="4" width="9.28515625" customWidth="1"/>
    <col min="10" max="10" width="33" customWidth="1"/>
  </cols>
  <sheetData>
    <row r="1" spans="1:10" x14ac:dyDescent="0.25">
      <c r="A1" s="3" t="s">
        <v>35</v>
      </c>
      <c r="B1" s="3" t="s">
        <v>46</v>
      </c>
      <c r="C1" s="3" t="s">
        <v>36</v>
      </c>
      <c r="D1" s="11" t="s">
        <v>37</v>
      </c>
      <c r="E1" s="11" t="s">
        <v>38</v>
      </c>
      <c r="F1" s="11" t="s">
        <v>39</v>
      </c>
      <c r="G1" s="11" t="s">
        <v>40</v>
      </c>
      <c r="H1" s="11" t="s">
        <v>41</v>
      </c>
      <c r="I1" s="11" t="s">
        <v>42</v>
      </c>
      <c r="J1" s="3" t="s">
        <v>47</v>
      </c>
    </row>
    <row r="2" spans="1:10" x14ac:dyDescent="0.25">
      <c r="A2" t="s">
        <v>7</v>
      </c>
      <c r="B2" s="14">
        <v>10.943845233832377</v>
      </c>
      <c r="C2" s="14">
        <v>14.486399971832165</v>
      </c>
      <c r="D2" s="14">
        <v>17.044078768985482</v>
      </c>
      <c r="E2" s="14">
        <v>17.920000000000002</v>
      </c>
      <c r="F2" s="14">
        <v>16.37</v>
      </c>
      <c r="G2" s="14">
        <v>20.730361852199998</v>
      </c>
      <c r="H2" s="14">
        <v>30.049519801999999</v>
      </c>
      <c r="I2" s="14">
        <v>15.324080803400001</v>
      </c>
      <c r="J2" s="10">
        <v>-3.5425547379997884</v>
      </c>
    </row>
    <row r="3" spans="1:10" x14ac:dyDescent="0.25">
      <c r="A3" t="s">
        <v>8</v>
      </c>
      <c r="B3" s="14">
        <v>16.852684324197568</v>
      </c>
      <c r="C3" s="14">
        <v>17.964210691969736</v>
      </c>
      <c r="D3" s="14">
        <v>17.932041044450145</v>
      </c>
      <c r="E3" s="14">
        <v>19.440000000000001</v>
      </c>
      <c r="F3" s="14">
        <v>15.82</v>
      </c>
      <c r="G3" s="14">
        <v>22.244309332299999</v>
      </c>
      <c r="H3" s="14">
        <v>25.9665368175</v>
      </c>
      <c r="I3" s="14">
        <v>21.337</v>
      </c>
      <c r="J3" s="10">
        <v>-1.1115263677721678</v>
      </c>
    </row>
    <row r="4" spans="1:10" x14ac:dyDescent="0.25">
      <c r="A4" t="s">
        <v>9</v>
      </c>
      <c r="B4" s="14">
        <v>13.145838601990533</v>
      </c>
      <c r="C4" s="14">
        <v>9.6413774349026742</v>
      </c>
      <c r="D4" s="14">
        <v>9.3941340064527292</v>
      </c>
      <c r="E4" s="14">
        <v>6.34</v>
      </c>
      <c r="F4" s="14">
        <v>11.18</v>
      </c>
      <c r="G4" s="14">
        <v>18.4929595668</v>
      </c>
      <c r="H4" s="14">
        <v>5.1875964445999996</v>
      </c>
      <c r="I4" s="14">
        <v>12.753767609200001</v>
      </c>
      <c r="J4" s="10">
        <v>3.5044611670878592</v>
      </c>
    </row>
    <row r="5" spans="1:10" x14ac:dyDescent="0.25">
      <c r="A5" t="s">
        <v>10</v>
      </c>
      <c r="B5" s="14">
        <v>15.697691589831148</v>
      </c>
      <c r="C5" s="14">
        <v>16.098271031466126</v>
      </c>
      <c r="D5" s="14">
        <v>16.41965291949273</v>
      </c>
      <c r="E5" s="14">
        <v>17.37</v>
      </c>
      <c r="F5" s="14">
        <v>12.93</v>
      </c>
      <c r="G5" s="14">
        <v>18.252214560900001</v>
      </c>
      <c r="H5" s="14">
        <v>24.278616264899998</v>
      </c>
      <c r="I5" s="14">
        <v>21.151350820299999</v>
      </c>
      <c r="J5" s="10">
        <v>-0.40057944163497794</v>
      </c>
    </row>
    <row r="6" spans="1:10" x14ac:dyDescent="0.25">
      <c r="A6" t="s">
        <v>14</v>
      </c>
      <c r="B6" s="14">
        <v>13.605133662850294</v>
      </c>
      <c r="C6" s="14">
        <v>12.781096111113497</v>
      </c>
      <c r="D6" s="14">
        <v>13.146711427365437</v>
      </c>
      <c r="E6" s="14">
        <v>14.45</v>
      </c>
      <c r="F6" s="14">
        <v>15.5</v>
      </c>
      <c r="G6" s="14">
        <v>12.8323792427</v>
      </c>
      <c r="H6" s="14">
        <v>16.802489334500002</v>
      </c>
      <c r="I6" s="14">
        <v>21.3534969669</v>
      </c>
      <c r="J6" s="10">
        <v>0.82403755173679727</v>
      </c>
    </row>
    <row r="7" spans="1:10" x14ac:dyDescent="0.25">
      <c r="A7" t="s">
        <v>23</v>
      </c>
      <c r="B7" s="14">
        <v>6.4704117967940222</v>
      </c>
      <c r="C7" s="14">
        <v>7.3062885968971516</v>
      </c>
      <c r="D7" s="14">
        <v>8.565617004730548</v>
      </c>
      <c r="E7" s="14">
        <v>10.62</v>
      </c>
      <c r="F7" s="14">
        <v>8.75</v>
      </c>
      <c r="G7" s="14">
        <v>5.4269418527000006</v>
      </c>
      <c r="H7" s="14">
        <v>16.228975669099999</v>
      </c>
      <c r="I7" s="14">
        <v>11.5650756795</v>
      </c>
      <c r="J7" s="10">
        <v>-0.83587680010312937</v>
      </c>
    </row>
    <row r="8" spans="1:10" x14ac:dyDescent="0.25">
      <c r="A8" t="s">
        <v>16</v>
      </c>
      <c r="B8" s="14">
        <v>3.5438269889513094</v>
      </c>
      <c r="C8" s="14">
        <v>3.3826948033553621</v>
      </c>
      <c r="D8" s="14">
        <v>3.8298799121797651</v>
      </c>
      <c r="E8" s="14">
        <v>2.64</v>
      </c>
      <c r="F8" s="14">
        <v>1.85</v>
      </c>
      <c r="G8" s="14">
        <v>7.0191205381000001</v>
      </c>
      <c r="H8" s="14">
        <v>4.6152586516999996</v>
      </c>
      <c r="I8" s="14">
        <v>3.2194736562999999</v>
      </c>
      <c r="J8" s="10">
        <v>0.16113218559594733</v>
      </c>
    </row>
    <row r="9" spans="1:10" x14ac:dyDescent="0.25">
      <c r="A9" t="s">
        <v>43</v>
      </c>
      <c r="B9" s="14">
        <v>19.74056780155275</v>
      </c>
      <c r="C9" s="14">
        <v>18.339661358463292</v>
      </c>
      <c r="D9" s="14">
        <v>13.66788491634316</v>
      </c>
      <c r="E9" s="14">
        <v>11.22</v>
      </c>
      <c r="F9" s="14">
        <v>17.61</v>
      </c>
      <c r="G9" s="14">
        <v>27.034128472999999</v>
      </c>
      <c r="H9" s="14">
        <v>16.666633517199998</v>
      </c>
      <c r="I9" s="14">
        <v>9.3089291541999994</v>
      </c>
      <c r="J9" s="10">
        <v>1.4009064430894576</v>
      </c>
    </row>
    <row r="10" spans="1:10" x14ac:dyDescent="0.25">
      <c r="A10" s="3" t="s">
        <v>44</v>
      </c>
      <c r="B10" s="18"/>
      <c r="C10" s="18"/>
      <c r="D10" s="18"/>
      <c r="E10" s="18"/>
      <c r="F10" s="18"/>
      <c r="G10" s="18"/>
      <c r="H10" s="18"/>
      <c r="I10" s="18"/>
      <c r="J10" s="9"/>
    </row>
    <row r="11" spans="1:10" x14ac:dyDescent="0.25">
      <c r="A11" t="s">
        <v>15</v>
      </c>
      <c r="B11" s="14">
        <v>27.951715683376428</v>
      </c>
      <c r="C11" s="14">
        <v>28.277974283836667</v>
      </c>
      <c r="D11" s="14">
        <v>29.635527466240095</v>
      </c>
      <c r="E11" s="14">
        <v>30.82</v>
      </c>
      <c r="F11" s="14">
        <v>29.35</v>
      </c>
      <c r="G11" s="14">
        <v>79.002097920799997</v>
      </c>
      <c r="H11" s="14">
        <v>74.42731058839999</v>
      </c>
      <c r="I11" s="14">
        <v>72.230112956599996</v>
      </c>
      <c r="J11" s="10">
        <v>-0.32625860046023902</v>
      </c>
    </row>
    <row r="12" spans="1:10" x14ac:dyDescent="0.25">
      <c r="A12" t="s">
        <v>22</v>
      </c>
      <c r="B12" s="14">
        <v>15.725200200189358</v>
      </c>
      <c r="C12" s="14">
        <v>14.59001737212351</v>
      </c>
      <c r="D12" s="14">
        <v>16.380949133929004</v>
      </c>
      <c r="E12" s="14">
        <v>15.22</v>
      </c>
      <c r="F12" s="14">
        <v>19.27</v>
      </c>
      <c r="G12" s="14">
        <v>52.651011075999996</v>
      </c>
      <c r="H12" s="14">
        <v>31.5165130466</v>
      </c>
      <c r="I12" s="14">
        <v>40.565101167400002</v>
      </c>
      <c r="J12" s="10">
        <v>1.1351828280658474</v>
      </c>
    </row>
    <row r="13" spans="1:10" x14ac:dyDescent="0.25">
      <c r="A13" t="s">
        <v>21</v>
      </c>
      <c r="B13" s="14">
        <v>12.772134165050335</v>
      </c>
      <c r="C13" s="14">
        <v>13.236985107155794</v>
      </c>
      <c r="D13" s="14">
        <v>13.382102246495073</v>
      </c>
      <c r="E13" s="14">
        <v>14.02</v>
      </c>
      <c r="F13" s="14">
        <v>14.73</v>
      </c>
      <c r="G13" s="14">
        <v>30.8161577194</v>
      </c>
      <c r="H13" s="14">
        <v>33.678330974099993</v>
      </c>
      <c r="I13" s="14">
        <v>37.403437455800002</v>
      </c>
      <c r="J13" s="10">
        <v>-0.46485094210545874</v>
      </c>
    </row>
    <row r="14" spans="1:10" x14ac:dyDescent="0.25">
      <c r="A14" t="s">
        <v>19</v>
      </c>
      <c r="B14" s="14">
        <v>21.844031410930175</v>
      </c>
      <c r="C14" s="14">
        <v>22.110534299738728</v>
      </c>
      <c r="D14" s="14">
        <v>18.560858152288592</v>
      </c>
      <c r="E14" s="14">
        <v>18.41</v>
      </c>
      <c r="F14" s="14">
        <v>14.23</v>
      </c>
      <c r="G14" s="14">
        <v>55.093436897000004</v>
      </c>
      <c r="H14" s="14">
        <v>61.249214532000003</v>
      </c>
      <c r="I14" s="14">
        <v>24.988876191399999</v>
      </c>
      <c r="J14" s="10">
        <v>-0.266502888808553</v>
      </c>
    </row>
    <row r="15" spans="1:10" x14ac:dyDescent="0.25">
      <c r="A15" t="s">
        <v>17</v>
      </c>
      <c r="B15" s="14">
        <v>8.7304623350479318</v>
      </c>
      <c r="C15" s="14">
        <v>8.1139784566215969</v>
      </c>
      <c r="D15" s="14">
        <v>8.8297921619041269</v>
      </c>
      <c r="E15" s="14">
        <v>7.19</v>
      </c>
      <c r="F15" s="14">
        <v>6.85</v>
      </c>
      <c r="G15" s="14">
        <v>29.421398186799998</v>
      </c>
      <c r="H15" s="14">
        <v>18.083579633999999</v>
      </c>
      <c r="I15" s="14">
        <v>19.729414283999997</v>
      </c>
      <c r="J15" s="10">
        <v>0.6164838784263349</v>
      </c>
    </row>
    <row r="16" spans="1:10" x14ac:dyDescent="0.25">
      <c r="A16" t="s">
        <v>20</v>
      </c>
      <c r="B16" s="14">
        <v>12.976456205405777</v>
      </c>
      <c r="C16" s="14">
        <v>13.670510480523719</v>
      </c>
      <c r="D16" s="14">
        <v>13.210770839143102</v>
      </c>
      <c r="E16" s="14">
        <v>14.35</v>
      </c>
      <c r="F16" s="14">
        <v>15.57</v>
      </c>
      <c r="G16" s="14">
        <v>31.104324318299998</v>
      </c>
      <c r="H16" s="14">
        <v>40.488999999999997</v>
      </c>
      <c r="I16" s="14">
        <v>29</v>
      </c>
      <c r="J16" s="10">
        <v>-0.69405427511794215</v>
      </c>
    </row>
    <row r="17" spans="1:10" x14ac:dyDescent="0.25">
      <c r="A17" s="3" t="s">
        <v>45</v>
      </c>
      <c r="B17" s="18"/>
      <c r="C17" s="18"/>
      <c r="D17" s="18"/>
      <c r="E17" s="18"/>
      <c r="F17" s="18"/>
      <c r="G17" s="18"/>
      <c r="H17" s="18"/>
      <c r="I17" s="18"/>
      <c r="J17" s="9"/>
    </row>
    <row r="18" spans="1:10" x14ac:dyDescent="0.25">
      <c r="A18" t="s">
        <v>18</v>
      </c>
      <c r="B18" s="14">
        <v>22.637899793970249</v>
      </c>
      <c r="C18" s="14">
        <v>22.466358236503535</v>
      </c>
      <c r="D18" s="14">
        <v>24.482791436216928</v>
      </c>
      <c r="E18" s="14">
        <v>26.56</v>
      </c>
      <c r="F18" s="14">
        <v>35.94</v>
      </c>
      <c r="G18" s="14">
        <v>20.805765854000001</v>
      </c>
      <c r="H18" s="14">
        <v>17.819278220800001</v>
      </c>
      <c r="I18" s="14">
        <v>21.731245249400001</v>
      </c>
      <c r="J18" s="10">
        <v>0.17154155746671407</v>
      </c>
    </row>
    <row r="19" spans="1:10" x14ac:dyDescent="0.25">
      <c r="A19" t="s">
        <v>27</v>
      </c>
      <c r="B19" s="14">
        <v>17.514063873381794</v>
      </c>
      <c r="C19" s="14">
        <v>16.485464564034647</v>
      </c>
      <c r="D19" s="14">
        <v>17.246608787822911</v>
      </c>
      <c r="E19" s="14">
        <v>18.13</v>
      </c>
      <c r="F19" s="14">
        <v>19.48</v>
      </c>
      <c r="G19" s="14">
        <v>19.874969417799999</v>
      </c>
      <c r="H19" s="14">
        <v>15.372410524300001</v>
      </c>
      <c r="I19" s="14">
        <v>7.2698841766999998</v>
      </c>
      <c r="J19" s="10">
        <v>1.0285993093471468</v>
      </c>
    </row>
    <row r="20" spans="1:10" x14ac:dyDescent="0.25">
      <c r="A20" t="s">
        <v>25</v>
      </c>
      <c r="B20" s="14">
        <v>10.038667891183223</v>
      </c>
      <c r="C20" s="14">
        <v>12.253687289177694</v>
      </c>
      <c r="D20" s="14">
        <v>14.828100771159031</v>
      </c>
      <c r="E20" s="14">
        <v>18.55</v>
      </c>
      <c r="F20" s="14">
        <v>18.440000000000001</v>
      </c>
      <c r="G20" s="14">
        <v>8.1579596101999989</v>
      </c>
      <c r="H20" s="14">
        <v>14.383511067299999</v>
      </c>
      <c r="I20" s="14">
        <v>14.013557886299999</v>
      </c>
      <c r="J20" s="10">
        <v>-2.215019397994471</v>
      </c>
    </row>
    <row r="21" spans="1:10" x14ac:dyDescent="0.25">
      <c r="A21" t="s">
        <v>28</v>
      </c>
      <c r="B21" s="14">
        <v>16.225395700227274</v>
      </c>
      <c r="C21" s="14">
        <v>18.502612883139641</v>
      </c>
      <c r="D21" s="14">
        <v>18.51992737517093</v>
      </c>
      <c r="E21" s="14">
        <v>16.670000000000002</v>
      </c>
      <c r="F21" s="14">
        <v>9.35</v>
      </c>
      <c r="G21" s="14">
        <v>15.375104718699999</v>
      </c>
      <c r="H21" s="14">
        <v>21.0078115791</v>
      </c>
      <c r="I21" s="14">
        <v>9.2734010315000006</v>
      </c>
      <c r="J21" s="10">
        <v>-2.2772171829123664</v>
      </c>
    </row>
    <row r="22" spans="1:10" x14ac:dyDescent="0.25">
      <c r="A22" t="s">
        <v>26</v>
      </c>
      <c r="B22" s="14">
        <v>22.696081452238207</v>
      </c>
      <c r="C22" s="14">
        <v>19.421845025342488</v>
      </c>
      <c r="D22" s="14">
        <v>17.746021012715246</v>
      </c>
      <c r="E22" s="14">
        <v>13.95</v>
      </c>
      <c r="F22" s="14">
        <v>7.99</v>
      </c>
      <c r="G22" s="14">
        <v>17.963932556499998</v>
      </c>
      <c r="H22" s="14">
        <v>17.213380261800001</v>
      </c>
      <c r="I22" s="14">
        <v>8.5711290776000002</v>
      </c>
      <c r="J22" s="10">
        <v>3.2742364268957189</v>
      </c>
    </row>
    <row r="23" spans="1:10" x14ac:dyDescent="0.25">
      <c r="A23" t="s">
        <v>11</v>
      </c>
      <c r="B23" s="14">
        <v>1.0120287102493659</v>
      </c>
      <c r="C23" s="14">
        <v>0.68388934667780066</v>
      </c>
      <c r="D23" s="14">
        <v>1.1858467042378182</v>
      </c>
      <c r="E23" s="14">
        <v>3.61</v>
      </c>
      <c r="F23" s="14">
        <v>6.01</v>
      </c>
      <c r="G23" s="14">
        <v>0.80705902230000004</v>
      </c>
      <c r="H23" s="14">
        <v>1.1413538149</v>
      </c>
      <c r="I23" s="14">
        <v>0.97499999999999998</v>
      </c>
      <c r="J23" s="10">
        <v>0.32813936357156526</v>
      </c>
    </row>
    <row r="24" spans="1:10" x14ac:dyDescent="0.25">
      <c r="A24" t="s">
        <v>24</v>
      </c>
      <c r="B24" s="14">
        <v>9.8758625787498797</v>
      </c>
      <c r="C24" s="14">
        <v>10.186142655124179</v>
      </c>
      <c r="D24" s="14">
        <v>5.990703912677124</v>
      </c>
      <c r="E24" s="14">
        <v>2.54</v>
      </c>
      <c r="F24" s="14">
        <v>2.78</v>
      </c>
      <c r="G24" s="14">
        <v>10.025493904899999</v>
      </c>
      <c r="H24" s="14">
        <v>3.9460036027999998</v>
      </c>
      <c r="I24" s="14">
        <v>0.7971067812</v>
      </c>
      <c r="J24" s="10">
        <v>-0.31028007637429944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71A9469D5AE54D82758D4AD09EB345" ma:contentTypeVersion="4" ma:contentTypeDescription="Opprett et nytt dokument." ma:contentTypeScope="" ma:versionID="2da61b7a8869659dc85d51e416d4381b">
  <xsd:schema xmlns:xsd="http://www.w3.org/2001/XMLSchema" xmlns:xs="http://www.w3.org/2001/XMLSchema" xmlns:p="http://schemas.microsoft.com/office/2006/metadata/properties" xmlns:ns2="cf463d48-135b-4231-8927-1417260292e2" targetNamespace="http://schemas.microsoft.com/office/2006/metadata/properties" ma:root="true" ma:fieldsID="b10bb982b54fbac541727bfa86198e5d" ns2:_="">
    <xsd:import namespace="cf463d48-135b-4231-8927-141726029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63d48-135b-4231-8927-141726029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1D56D-2F4A-467F-B24B-A2695DC5CB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4F81C4-0B39-4A58-9921-4A005E0FCA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183689-5170-4C89-8AEE-E8E7D4BEF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63d48-135b-4231-8927-141726029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3 årige gjennomsnitt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Fredrik Piro</dc:creator>
  <cp:keywords/>
  <dc:description/>
  <cp:lastModifiedBy>Ida Svege</cp:lastModifiedBy>
  <cp:revision/>
  <dcterms:created xsi:type="dcterms:W3CDTF">2021-03-24T13:07:38Z</dcterms:created>
  <dcterms:modified xsi:type="dcterms:W3CDTF">2025-06-05T12:09:29Z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0x0101001671A9469D5AE54D82758D4AD09EB345</vt:lpwstr>
  </property>
</Properties>
</file>