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dd1557\Desktop\"/>
    </mc:Choice>
  </mc:AlternateContent>
  <xr:revisionPtr revIDLastSave="0" documentId="13_ncr:1_{6EFAF727-ECC0-4E07-B328-483FFA96BC4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Kommuner" sheetId="2" r:id="rId1"/>
    <sheet name="Fylkeskommuner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3" l="1"/>
  <c r="C5" i="3"/>
  <c r="C6" i="3"/>
  <c r="C7" i="3"/>
  <c r="C8" i="3"/>
  <c r="C9" i="3"/>
  <c r="C10" i="3"/>
  <c r="C11" i="3"/>
  <c r="C12" i="3"/>
  <c r="C13" i="3"/>
  <c r="C14" i="3"/>
  <c r="C4" i="3"/>
  <c r="B15" i="3"/>
  <c r="C380" i="2"/>
  <c r="D8" i="2" s="1"/>
  <c r="D359" i="2" l="1"/>
  <c r="D376" i="2"/>
  <c r="D351" i="2"/>
  <c r="D370" i="2"/>
  <c r="D345" i="2"/>
  <c r="D365" i="2"/>
  <c r="D336" i="2"/>
  <c r="D374" i="2"/>
  <c r="D369" i="2"/>
  <c r="D364" i="2"/>
  <c r="D357" i="2"/>
  <c r="D350" i="2"/>
  <c r="D343" i="2"/>
  <c r="D333" i="2"/>
  <c r="D327" i="2"/>
  <c r="D320" i="2"/>
  <c r="D312" i="2"/>
  <c r="D305" i="2"/>
  <c r="D299" i="2"/>
  <c r="D289" i="2"/>
  <c r="D282" i="2"/>
  <c r="D275" i="2"/>
  <c r="D267" i="2"/>
  <c r="D261" i="2"/>
  <c r="D252" i="2"/>
  <c r="D244" i="2"/>
  <c r="D237" i="2"/>
  <c r="D231" i="2"/>
  <c r="D221" i="2"/>
  <c r="D214" i="2"/>
  <c r="D207" i="2"/>
  <c r="D199" i="2"/>
  <c r="D193" i="2"/>
  <c r="D186" i="2"/>
  <c r="D176" i="2"/>
  <c r="D169" i="2"/>
  <c r="D163" i="2"/>
  <c r="D153" i="2"/>
  <c r="D146" i="2"/>
  <c r="D139" i="2"/>
  <c r="D131" i="2"/>
  <c r="D123" i="2"/>
  <c r="D116" i="2"/>
  <c r="D108" i="2"/>
  <c r="D99" i="2"/>
  <c r="D93" i="2"/>
  <c r="D85" i="2"/>
  <c r="D78" i="2"/>
  <c r="D71" i="2"/>
  <c r="D63" i="2"/>
  <c r="D55" i="2"/>
  <c r="D48" i="2"/>
  <c r="D40" i="2"/>
  <c r="D33" i="2"/>
  <c r="D27" i="2"/>
  <c r="D19" i="2"/>
  <c r="D12" i="2"/>
  <c r="D328" i="2"/>
  <c r="D321" i="2"/>
  <c r="D307" i="2"/>
  <c r="D300" i="2"/>
  <c r="D291" i="2"/>
  <c r="D277" i="2"/>
  <c r="D262" i="2"/>
  <c r="D247" i="2"/>
  <c r="D223" i="2"/>
  <c r="D209" i="2"/>
  <c r="D194" i="2"/>
  <c r="D179" i="2"/>
  <c r="D155" i="2"/>
  <c r="D141" i="2"/>
  <c r="D124" i="2"/>
  <c r="D101" i="2"/>
  <c r="D87" i="2"/>
  <c r="D66" i="2"/>
  <c r="D21" i="2"/>
  <c r="D4" i="2"/>
  <c r="D373" i="2"/>
  <c r="D368" i="2"/>
  <c r="D362" i="2"/>
  <c r="D355" i="2"/>
  <c r="D349" i="2"/>
  <c r="D341" i="2"/>
  <c r="D332" i="2"/>
  <c r="D325" i="2"/>
  <c r="D317" i="2"/>
  <c r="D311" i="2"/>
  <c r="D304" i="2"/>
  <c r="D296" i="2"/>
  <c r="D287" i="2"/>
  <c r="D281" i="2"/>
  <c r="D273" i="2"/>
  <c r="D266" i="2"/>
  <c r="D259" i="2"/>
  <c r="D249" i="2"/>
  <c r="D243" i="2"/>
  <c r="D236" i="2"/>
  <c r="D228" i="2"/>
  <c r="D219" i="2"/>
  <c r="D213" i="2"/>
  <c r="D205" i="2"/>
  <c r="D198" i="2"/>
  <c r="D191" i="2"/>
  <c r="D183" i="2"/>
  <c r="D175" i="2"/>
  <c r="D168" i="2"/>
  <c r="D160" i="2"/>
  <c r="D151" i="2"/>
  <c r="D145" i="2"/>
  <c r="D137" i="2"/>
  <c r="D128" i="2"/>
  <c r="D121" i="2"/>
  <c r="D113" i="2"/>
  <c r="D107" i="2"/>
  <c r="D98" i="2"/>
  <c r="D90" i="2"/>
  <c r="D83" i="2"/>
  <c r="D77" i="2"/>
  <c r="D69" i="2"/>
  <c r="D62" i="2"/>
  <c r="D53" i="2"/>
  <c r="D45" i="2"/>
  <c r="D39" i="2"/>
  <c r="D32" i="2"/>
  <c r="D24" i="2"/>
  <c r="D17" i="2"/>
  <c r="D11" i="2"/>
  <c r="D315" i="2"/>
  <c r="D283" i="2"/>
  <c r="D270" i="2"/>
  <c r="D253" i="2"/>
  <c r="D239" i="2"/>
  <c r="D232" i="2"/>
  <c r="D215" i="2"/>
  <c r="D202" i="2"/>
  <c r="D187" i="2"/>
  <c r="D171" i="2"/>
  <c r="D164" i="2"/>
  <c r="D147" i="2"/>
  <c r="D134" i="2"/>
  <c r="D117" i="2"/>
  <c r="D111" i="2"/>
  <c r="D94" i="2"/>
  <c r="D79" i="2"/>
  <c r="D73" i="2"/>
  <c r="D58" i="2"/>
  <c r="D49" i="2"/>
  <c r="D43" i="2"/>
  <c r="D35" i="2"/>
  <c r="D28" i="2"/>
  <c r="D13" i="2"/>
  <c r="D377" i="2"/>
  <c r="D372" i="2"/>
  <c r="D366" i="2"/>
  <c r="D361" i="2"/>
  <c r="D354" i="2"/>
  <c r="D346" i="2"/>
  <c r="D339" i="2"/>
  <c r="D331" i="2"/>
  <c r="D323" i="2"/>
  <c r="D316" i="2"/>
  <c r="D309" i="2"/>
  <c r="D301" i="2"/>
  <c r="D293" i="2"/>
  <c r="D286" i="2"/>
  <c r="D278" i="2"/>
  <c r="D271" i="2"/>
  <c r="D265" i="2"/>
  <c r="D257" i="2"/>
  <c r="D248" i="2"/>
  <c r="D241" i="2"/>
  <c r="D233" i="2"/>
  <c r="D225" i="2"/>
  <c r="D218" i="2"/>
  <c r="D210" i="2"/>
  <c r="D203" i="2"/>
  <c r="D197" i="2"/>
  <c r="D189" i="2"/>
  <c r="D180" i="2"/>
  <c r="D173" i="2"/>
  <c r="D165" i="2"/>
  <c r="D159" i="2"/>
  <c r="D150" i="2"/>
  <c r="D142" i="2"/>
  <c r="D135" i="2"/>
  <c r="D127" i="2"/>
  <c r="D119" i="2"/>
  <c r="D112" i="2"/>
  <c r="D103" i="2"/>
  <c r="D95" i="2"/>
  <c r="D89" i="2"/>
  <c r="D82" i="2"/>
  <c r="D74" i="2"/>
  <c r="D67" i="2"/>
  <c r="D61" i="2"/>
  <c r="D51" i="2"/>
  <c r="D44" i="2"/>
  <c r="D37" i="2"/>
  <c r="D29" i="2"/>
  <c r="D23" i="2"/>
  <c r="D16" i="2"/>
  <c r="D5" i="2"/>
  <c r="D6" i="2"/>
  <c r="D10" i="2"/>
  <c r="D14" i="2"/>
  <c r="D18" i="2"/>
  <c r="D22" i="2"/>
  <c r="D26" i="2"/>
  <c r="D30" i="2"/>
  <c r="D34" i="2"/>
  <c r="D38" i="2"/>
  <c r="D42" i="2"/>
  <c r="D46" i="2"/>
  <c r="D50" i="2"/>
  <c r="D54" i="2"/>
  <c r="D60" i="2"/>
  <c r="D64" i="2"/>
  <c r="D68" i="2"/>
  <c r="D72" i="2"/>
  <c r="D76" i="2"/>
  <c r="D80" i="2"/>
  <c r="D84" i="2"/>
  <c r="D88" i="2"/>
  <c r="D92" i="2"/>
  <c r="D96" i="2"/>
  <c r="D100" i="2"/>
  <c r="D106" i="2"/>
  <c r="D110" i="2"/>
  <c r="D114" i="2"/>
  <c r="D118" i="2"/>
  <c r="D122" i="2"/>
  <c r="D126" i="2"/>
  <c r="D132" i="2"/>
  <c r="D136" i="2"/>
  <c r="D140" i="2"/>
  <c r="D144" i="2"/>
  <c r="D148" i="2"/>
  <c r="D152" i="2"/>
  <c r="D158" i="2"/>
  <c r="D162" i="2"/>
  <c r="D166" i="2"/>
  <c r="D170" i="2"/>
  <c r="D174" i="2"/>
  <c r="D178" i="2"/>
  <c r="D184" i="2"/>
  <c r="D188" i="2"/>
  <c r="D192" i="2"/>
  <c r="D196" i="2"/>
  <c r="D200" i="2"/>
  <c r="D204" i="2"/>
  <c r="D208" i="2"/>
  <c r="D212" i="2"/>
  <c r="D216" i="2"/>
  <c r="D220" i="2"/>
  <c r="D224" i="2"/>
  <c r="D230" i="2"/>
  <c r="D234" i="2"/>
  <c r="D238" i="2"/>
  <c r="D242" i="2"/>
  <c r="D246" i="2"/>
  <c r="D250" i="2"/>
  <c r="D256" i="2"/>
  <c r="D260" i="2"/>
  <c r="D264" i="2"/>
  <c r="D268" i="2"/>
  <c r="D272" i="2"/>
  <c r="D276" i="2"/>
  <c r="D280" i="2"/>
  <c r="D284" i="2"/>
  <c r="D288" i="2"/>
  <c r="D292" i="2"/>
  <c r="D298" i="2"/>
  <c r="D302" i="2"/>
  <c r="D306" i="2"/>
  <c r="D310" i="2"/>
  <c r="D314" i="2"/>
  <c r="D318" i="2"/>
  <c r="D322" i="2"/>
  <c r="D326" i="2"/>
  <c r="D330" i="2"/>
  <c r="D334" i="2"/>
  <c r="D340" i="2"/>
  <c r="D344" i="2"/>
  <c r="D348" i="2"/>
  <c r="D352" i="2"/>
  <c r="D356" i="2"/>
  <c r="D360" i="2"/>
  <c r="D7" i="2"/>
  <c r="D375" i="2"/>
  <c r="D371" i="2"/>
  <c r="D367" i="2"/>
  <c r="D363" i="2"/>
  <c r="D358" i="2"/>
  <c r="D353" i="2"/>
  <c r="D347" i="2"/>
  <c r="D342" i="2"/>
  <c r="D335" i="2"/>
  <c r="D329" i="2"/>
  <c r="D324" i="2"/>
  <c r="D319" i="2"/>
  <c r="D313" i="2"/>
  <c r="D308" i="2"/>
  <c r="D303" i="2"/>
  <c r="D297" i="2"/>
  <c r="D290" i="2"/>
  <c r="D285" i="2"/>
  <c r="D279" i="2"/>
  <c r="D274" i="2"/>
  <c r="D269" i="2"/>
  <c r="D263" i="2"/>
  <c r="D258" i="2"/>
  <c r="D251" i="2"/>
  <c r="D245" i="2"/>
  <c r="D240" i="2"/>
  <c r="D235" i="2"/>
  <c r="D229" i="2"/>
  <c r="D222" i="2"/>
  <c r="D217" i="2"/>
  <c r="D211" i="2"/>
  <c r="D206" i="2"/>
  <c r="D201" i="2"/>
  <c r="D195" i="2"/>
  <c r="D190" i="2"/>
  <c r="D185" i="2"/>
  <c r="D177" i="2"/>
  <c r="D172" i="2"/>
  <c r="D167" i="2"/>
  <c r="D161" i="2"/>
  <c r="D154" i="2"/>
  <c r="D149" i="2"/>
  <c r="D143" i="2"/>
  <c r="D138" i="2"/>
  <c r="D133" i="2"/>
  <c r="D125" i="2"/>
  <c r="D120" i="2"/>
  <c r="D115" i="2"/>
  <c r="D109" i="2"/>
  <c r="D102" i="2"/>
  <c r="D97" i="2"/>
  <c r="D91" i="2"/>
  <c r="D86" i="2"/>
  <c r="D81" i="2"/>
  <c r="D75" i="2"/>
  <c r="D70" i="2"/>
  <c r="D65" i="2"/>
  <c r="D59" i="2"/>
  <c r="D52" i="2"/>
  <c r="D47" i="2"/>
  <c r="D41" i="2"/>
  <c r="D36" i="2"/>
  <c r="D31" i="2"/>
  <c r="D25" i="2"/>
  <c r="D20" i="2"/>
  <c r="D15" i="2"/>
  <c r="D9" i="2"/>
  <c r="D378" i="2" l="1"/>
  <c r="D294" i="2"/>
  <c r="D337" i="2"/>
  <c r="D226" i="2"/>
  <c r="D181" i="2"/>
  <c r="D129" i="2"/>
  <c r="D254" i="2"/>
  <c r="D156" i="2"/>
  <c r="D104" i="2"/>
  <c r="D56" i="2"/>
  <c r="D38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PX-Web Ekstern</author>
  </authors>
  <commentList>
    <comment ref="A159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1.1.2020 ble kommunene 1141 Finnøy og 1142 Rennesøy innlemmet i 1103 Stavanger.
</t>
        </r>
      </text>
    </comment>
    <comment ref="A256" authorId="0" shapeId="0" xr:uid="{00000000-0006-0000-0000-000002000000}">
      <text>
        <r>
          <rPr>
            <sz val="9"/>
            <color rgb="FF000000"/>
            <rFont val="Tahoma"/>
            <family val="2"/>
          </rPr>
          <t xml:space="preserve">1.1.2020 ble kommunen 5030 Klæbu innlemmet i 5001 Trondheim.
</t>
        </r>
      </text>
    </comment>
  </commentList>
</comments>
</file>

<file path=xl/sharedStrings.xml><?xml version="1.0" encoding="utf-8"?>
<sst xmlns="http://schemas.openxmlformats.org/spreadsheetml/2006/main" count="389" uniqueCount="379">
  <si>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</si>
  <si>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</si>
  <si>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</si>
  <si>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</si>
  <si>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</si>
  <si>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</si>
  <si>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</si>
  <si>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</si>
  <si>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</si>
  <si>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</si>
  <si>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</si>
  <si>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</si>
  <si>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</si>
  <si>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</si>
  <si>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 (Østfold)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</si>
  <si>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</si>
  <si>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</si>
  <si>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</si>
  <si>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</si>
  <si>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</si>
  <si>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</si>
  <si>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</si>
  <si>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</si>
  <si>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</si>
  <si>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</si>
  <si>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</si>
  <si>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</si>
  <si>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</si>
  <si>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</si>
  <si>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</si>
  <si>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</si>
  <si>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</si>
  <si>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</si>
  <si>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</si>
  <si>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</si>
  <si>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</si>
  <si>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</si>
  <si>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</si>
  <si>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</si>
  <si>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</si>
  <si>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</si>
  <si>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</si>
  <si>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</si>
  <si>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</si>
  <si>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</si>
  <si>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</si>
  <si>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</si>
  <si>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</si>
  <si>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</si>
  <si>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</si>
  <si>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</si>
  <si>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Oslo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</si>
  <si>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</si>
  <si>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</si>
  <si>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</si>
  <si>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</si>
  <si>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</si>
  <si>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</si>
  <si>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</si>
  <si>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</si>
  <si>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</si>
  <si>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</si>
  <si>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</si>
  <si>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</si>
  <si>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Våler (Hedmark)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</si>
  <si>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</si>
  <si>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</si>
  <si>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</si>
  <si>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</si>
  <si>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</si>
  <si>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</si>
  <si>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</si>
  <si>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</si>
  <si>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</si>
  <si>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</si>
  <si>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</si>
  <si>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</si>
  <si>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</si>
  <si>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</si>
  <si>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</si>
  <si>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</si>
  <si>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</si>
  <si>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</si>
  <si>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</si>
  <si>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</si>
  <si>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</si>
  <si>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</si>
  <si>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</si>
  <si>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</si>
  <si>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</si>
  <si>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</si>
  <si>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</si>
  <si>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</si>
  <si>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</si>
  <si>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</si>
  <si>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</si>
  <si>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</si>
  <si>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</si>
  <si>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</si>
  <si>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</si>
  <si>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</si>
  <si>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</si>
  <si>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</si>
  <si>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</si>
  <si>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</si>
  <si>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</si>
  <si>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</si>
  <si>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</si>
  <si>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</si>
  <si>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</si>
  <si>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</si>
  <si>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</si>
  <si>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</si>
  <si>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</si>
  <si>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</si>
  <si>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</si>
  <si>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</si>
  <si>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</si>
  <si>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</si>
  <si>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</si>
  <si>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</si>
  <si>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</si>
  <si>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</si>
  <si>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</si>
  <si>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</si>
  <si>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</si>
  <si>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</si>
  <si>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</si>
  <si>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</si>
  <si>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</si>
  <si>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</si>
  <si>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</si>
  <si>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</si>
  <si>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</si>
  <si>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</si>
  <si>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</si>
  <si>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</si>
  <si>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</si>
  <si>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</si>
  <si>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</si>
  <si>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</si>
  <si>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</si>
  <si>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</si>
  <si>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</si>
  <si>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</si>
  <si>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</si>
  <si>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</si>
  <si>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</si>
  <si>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</si>
  <si>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</si>
  <si>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</si>
  <si>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</si>
  <si>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</si>
  <si>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</si>
  <si>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</si>
  <si>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</si>
  <si>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</si>
  <si>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</si>
  <si>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</si>
  <si>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</si>
  <si>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</si>
  <si>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</si>
  <si>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</si>
  <si>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</si>
  <si>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</si>
  <si>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</si>
  <si>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</si>
  <si>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</si>
  <si>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</si>
  <si>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</si>
  <si>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</si>
  <si>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</si>
  <si>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</si>
  <si>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</si>
  <si>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</si>
  <si>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</si>
  <si>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</si>
  <si>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</si>
  <si>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</si>
  <si>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</si>
  <si>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</si>
  <si>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</si>
  <si>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</si>
  <si>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</si>
  <si>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</si>
  <si>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</si>
  <si>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</si>
  <si>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</si>
  <si>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</si>
  <si>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</si>
  <si>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</si>
  <si>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</si>
  <si>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</si>
  <si>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</si>
  <si>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</si>
  <si>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</si>
  <si>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</si>
  <si>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</si>
  <si>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</si>
  <si>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</si>
  <si>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</si>
  <si>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</si>
  <si>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</si>
  <si>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</si>
  <si>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</si>
  <si>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</si>
  <si>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</si>
  <si>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</si>
  <si>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</si>
  <si>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</si>
  <si>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</si>
  <si>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</si>
  <si>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Kristiansund</t>
  </si>
  <si>
    <t>Molde</t>
  </si>
  <si>
    <t>Ålesund</t>
  </si>
  <si>
    <t>Vanylven</t>
  </si>
  <si>
    <t>Sande</t>
  </si>
  <si>
    <t>Herøy (Møre og Romsdal)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</si>
  <si>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</si>
  <si>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</si>
  <si>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</si>
  <si>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</si>
  <si>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</si>
  <si>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</si>
  <si>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</si>
  <si>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</si>
  <si>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</si>
  <si>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</si>
  <si>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</si>
  <si>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</si>
  <si>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</si>
  <si>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</si>
  <si>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</si>
  <si>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</si>
  <si>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</si>
  <si>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</si>
  <si>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</si>
  <si>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</si>
  <si>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</si>
  <si>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</si>
  <si>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</si>
  <si>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</si>
  <si>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</si>
  <si>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</si>
  <si>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</si>
  <si>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</si>
  <si>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</si>
  <si>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</si>
  <si>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</si>
  <si>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</si>
  <si>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</si>
  <si>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</si>
  <si>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</si>
  <si>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</si>
  <si>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</si>
  <si>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</si>
  <si>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</si>
  <si>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</si>
  <si>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Snåase - Snåsa</t>
  </si>
  <si>
    <t>Lierne</t>
  </si>
  <si>
    <t>Raarvihke - 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</si>
  <si>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</si>
  <si>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</si>
  <si>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</si>
  <si>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</si>
  <si>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</si>
  <si>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</si>
  <si>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</si>
  <si>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</si>
  <si>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</si>
  <si>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</si>
  <si>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</si>
  <si>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</si>
  <si>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</si>
  <si>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</si>
  <si>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</si>
  <si>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Bodø</t>
  </si>
  <si>
    <t>Narvik</t>
  </si>
  <si>
    <t>Bindal</t>
  </si>
  <si>
    <t>Sømna</t>
  </si>
  <si>
    <t>Brønnøy</t>
  </si>
  <si>
    <t>Vega</t>
  </si>
  <si>
    <t>Vevelstad</t>
  </si>
  <si>
    <t>Herøy (Nordland)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</si>
  <si>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</si>
  <si>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</si>
  <si>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</si>
  <si>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</si>
  <si>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</si>
  <si>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</si>
  <si>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</si>
  <si>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</si>
  <si>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</si>
  <si>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</si>
  <si>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</si>
  <si>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</si>
  <si>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</si>
  <si>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</si>
  <si>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</si>
  <si>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</si>
  <si>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 - Fuossko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</si>
  <si>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</si>
  <si>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</si>
  <si>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</si>
  <si>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</si>
  <si>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</si>
  <si>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</si>
  <si>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</si>
  <si>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</si>
  <si>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</si>
  <si>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</si>
  <si>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</si>
  <si>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</si>
  <si>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</si>
  <si>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</si>
  <si>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</si>
  <si>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</si>
  <si>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</si>
  <si>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</si>
  <si>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</si>
  <si>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</si>
  <si>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</si>
  <si>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</si>
  <si>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</si>
  <si>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</si>
  <si>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</si>
  <si>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</si>
  <si>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Loabák - 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</si>
  <si>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</si>
  <si>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</si>
  <si>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</si>
  <si>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</si>
  <si>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</si>
  <si>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</si>
  <si>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</si>
  <si>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</si>
  <si>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</si>
  <si>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 - Omasvuotna - Omasvuono</t>
  </si>
  <si>
    <t>Gáivuotna - Kåfjord - Kaivuono</t>
  </si>
  <si>
    <t>Skjervøy</t>
  </si>
  <si>
    <t>Nordreisa</t>
  </si>
  <si>
    <t>Kvænangen</t>
  </si>
  <si>
    <t>Guovdageaidnu-Kautokeino</t>
  </si>
  <si>
    <t>Loppa</t>
  </si>
  <si>
    <t>Hasvik</t>
  </si>
  <si>
    <t>Måsøy</t>
  </si>
  <si>
    <t>Nordkapp</t>
  </si>
  <si>
    <t>Porsanger - Porsáŋgu - Porsanki </t>
  </si>
  <si>
    <t>Kárášjohka-Karasjok</t>
  </si>
  <si>
    <t>Lebesby</t>
  </si>
  <si>
    <t>Gamvik</t>
  </si>
  <si>
    <t>Berlevåg</t>
  </si>
  <si>
    <t>Deatnu-Tana</t>
  </si>
  <si>
    <t>Unjárga-Nesseby</t>
  </si>
  <si>
    <t>Båtsfjord</t>
  </si>
  <si>
    <t>Sør-Varanger</t>
  </si>
  <si>
    <t>Totalt</t>
  </si>
  <si>
    <t>Oslo og og Viken</t>
  </si>
  <si>
    <t>Innlandet</t>
  </si>
  <si>
    <t>Agder</t>
  </si>
  <si>
    <t>Vestfold og Telemark</t>
  </si>
  <si>
    <t>Rogaland</t>
  </si>
  <si>
    <t>Møre og Romsdal</t>
  </si>
  <si>
    <t xml:space="preserve">Nordland </t>
  </si>
  <si>
    <t>Trøndelag</t>
  </si>
  <si>
    <t xml:space="preserve">Troms og Finnmark </t>
  </si>
  <si>
    <t>(i 1 000 kr)</t>
  </si>
  <si>
    <t>Kommune</t>
  </si>
  <si>
    <t>Knr.</t>
  </si>
  <si>
    <t>Viken</t>
  </si>
  <si>
    <t>Vestland</t>
  </si>
  <si>
    <t>Trøndelag Trööndelage</t>
  </si>
  <si>
    <t>Nordland</t>
  </si>
  <si>
    <t>Troms og Finnmark Romsa ja Finnmárku</t>
  </si>
  <si>
    <t>Fylkeskommune</t>
  </si>
  <si>
    <t>Fordelt gjennom innbyggartilskotet (400 mill.)</t>
  </si>
  <si>
    <t xml:space="preserve">Fordelt gjennom innbyggartilskotet (4,9 mrd.) </t>
  </si>
  <si>
    <t>(tal)</t>
  </si>
  <si>
    <t>Innbyggarar per 1.1.2022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</si>
</sst>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 applyBorder="0"/>
    <xf numFmtId="43" fontId="3" fillId="0" borderId="0" applyFont="0" applyFill="0" applyBorder="0" applyAlignment="0" applyProtection="0"/>
  </cellStyleXfs>
  <cellXfs count="19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164" fontId="0" fillId="0" borderId="0" xfId="1" applyNumberFormat="1" applyFont="1" applyFill="1" applyAlignment="1" applyProtection="1"/>
    <xf numFmtId="164" fontId="1" fillId="0" borderId="0" xfId="1" applyNumberFormat="1" applyFont="1" applyFill="1" applyAlignment="1" applyProtection="1"/>
    <xf numFmtId="0" fontId="1" fillId="0" borderId="1" xfId="0" applyNumberFormat="1" applyFont="1" applyFill="1" applyBorder="1" applyAlignment="1" applyProtection="1"/>
    <xf numFmtId="164" fontId="0" fillId="0" borderId="1" xfId="1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164" fontId="0" fillId="0" borderId="2" xfId="1" applyNumberFormat="1" applyFont="1" applyFill="1" applyBorder="1" applyAlignment="1" applyProtection="1"/>
    <xf numFmtId="0" fontId="0" fillId="0" borderId="1" xfId="0" applyNumberFormat="1" applyFill="1" applyBorder="1" applyAlignment="1" applyProtection="1"/>
    <xf numFmtId="164" fontId="0" fillId="0" borderId="1" xfId="0" applyNumberFormat="1" applyFill="1" applyBorder="1" applyAlignment="1" applyProtection="1"/>
    <xf numFmtId="164" fontId="1" fillId="0" borderId="2" xfId="1" applyNumberFormat="1" applyFont="1" applyFill="1" applyBorder="1" applyAlignment="1" applyProtection="1"/>
    <xf numFmtId="0" fontId="0" fillId="0" borderId="0" xfId="0" applyNumberFormat="1" applyFont="1" applyFill="1" applyAlignment="1" applyProtection="1"/>
    <xf numFmtId="0" fontId="0" fillId="0" borderId="1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164" fontId="4" fillId="0" borderId="1" xfId="1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wrapText="1"/>
    </xf>
    <xf numFmtId="164" fontId="1" fillId="0" borderId="3" xfId="1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0"/>
  <sheetViews>
    <sheetView zoomScaleNormal="100" workbookViewId="0">
      <selection activeCell="D12" sqref="D12"/>
    </sheetView>
  </sheetViews>
  <sheetFormatPr baseColWidth="10" defaultColWidth="9.1796875" defaultRowHeight="14.5" x14ac:dyDescent="0.35"/>
  <cols>
    <col min="1" max="1" width="7" bestFit="1" customWidth="1"/>
    <col min="2" max="2" width="96.1796875" customWidth="1"/>
    <col min="3" max="3" width="16.453125" style="2" customWidth="1"/>
    <col min="4" max="4" width="20" customWidth="1"/>
  </cols>
  <sheetData>
    <row r="1" spans="1:4" x14ac:dyDescent="0.35">
      <c r="C1" s="3"/>
    </row>
    <row r="2" spans="1:4" ht="57" customHeight="1" x14ac:dyDescent="0.35">
      <c r="A2" s="16" t="s">
        <v>368</v>
      </c>
      <c r="B2" s="16" t="s">
        <v>367</v>
      </c>
      <c r="C2" s="17" t="s">
        <v>378</v>
      </c>
      <c r="D2" s="18" t="s">
        <v>376</v>
      </c>
    </row>
    <row r="3" spans="1:4" x14ac:dyDescent="0.35">
      <c r="A3" s="8"/>
      <c r="B3" s="8"/>
      <c r="C3" s="15" t="s">
        <v>377</v>
      </c>
      <c r="D3" s="14" t="s">
        <v>366</v>
      </c>
    </row>
    <row r="4" spans="1:4" x14ac:dyDescent="0.35">
      <c r="A4" s="11">
        <v>3001</v>
      </c>
      <c r="B4" s="11" t="s">
        <v>0</v>
      </c>
      <c r="C4" s="2">
        <v>31444</v>
      </c>
      <c r="D4" s="2">
        <f t="shared" ref="D4:D35" si="0">C4/$C$380*4900000</f>
        <v>28399.618820814449</v>
      </c>
    </row>
    <row r="5" spans="1:4" x14ac:dyDescent="0.35">
      <c r="A5" s="11">
        <v>3002</v>
      </c>
      <c r="B5" s="11" t="s">
        <v>1</v>
      </c>
      <c r="C5" s="2">
        <v>50290</v>
      </c>
      <c r="D5" s="2">
        <f t="shared" si="0"/>
        <v>45420.96522385061</v>
      </c>
    </row>
    <row r="6" spans="1:4" x14ac:dyDescent="0.35">
      <c r="A6" s="11">
        <v>3003</v>
      </c>
      <c r="B6" s="11" t="s">
        <v>2</v>
      </c>
      <c r="C6" s="2">
        <v>58182</v>
      </c>
      <c r="D6" s="2">
        <f t="shared" si="0"/>
        <v>52548.868535575188</v>
      </c>
    </row>
    <row r="7" spans="1:4" x14ac:dyDescent="0.35">
      <c r="A7" s="11">
        <v>3004</v>
      </c>
      <c r="B7" s="11" t="s">
        <v>3</v>
      </c>
      <c r="C7" s="2">
        <v>83892</v>
      </c>
      <c r="D7" s="2">
        <f t="shared" si="0"/>
        <v>75769.64833086649</v>
      </c>
    </row>
    <row r="8" spans="1:4" x14ac:dyDescent="0.35">
      <c r="A8" s="11">
        <v>3005</v>
      </c>
      <c r="B8" s="11" t="s">
        <v>4</v>
      </c>
      <c r="C8" s="2">
        <v>102302</v>
      </c>
      <c r="D8" s="2">
        <f t="shared" si="0"/>
        <v>92397.207880898088</v>
      </c>
    </row>
    <row r="9" spans="1:4" x14ac:dyDescent="0.35">
      <c r="A9" s="11">
        <v>3006</v>
      </c>
      <c r="B9" s="11" t="s">
        <v>5</v>
      </c>
      <c r="C9" s="2">
        <v>27879</v>
      </c>
      <c r="D9" s="2">
        <f t="shared" si="0"/>
        <v>25179.779070903383</v>
      </c>
    </row>
    <row r="10" spans="1:4" x14ac:dyDescent="0.35">
      <c r="A10" s="11">
        <v>3007</v>
      </c>
      <c r="B10" s="11" t="s">
        <v>6</v>
      </c>
      <c r="C10" s="2">
        <v>31011</v>
      </c>
      <c r="D10" s="2">
        <f t="shared" si="0"/>
        <v>28008.541510376443</v>
      </c>
    </row>
    <row r="11" spans="1:4" x14ac:dyDescent="0.35">
      <c r="A11" s="11">
        <v>3011</v>
      </c>
      <c r="B11" s="11" t="s">
        <v>7</v>
      </c>
      <c r="C11" s="2">
        <v>4741</v>
      </c>
      <c r="D11" s="2">
        <f t="shared" si="0"/>
        <v>4281.9804359967338</v>
      </c>
    </row>
    <row r="12" spans="1:4" x14ac:dyDescent="0.35">
      <c r="A12" s="11">
        <v>3012</v>
      </c>
      <c r="B12" s="11" t="s">
        <v>8</v>
      </c>
      <c r="C12" s="2">
        <v>1315</v>
      </c>
      <c r="D12" s="2">
        <f t="shared" si="0"/>
        <v>1187.6828250022579</v>
      </c>
    </row>
    <row r="13" spans="1:4" x14ac:dyDescent="0.35">
      <c r="A13" s="11">
        <v>3013</v>
      </c>
      <c r="B13" s="11" t="s">
        <v>9</v>
      </c>
      <c r="C13" s="2">
        <v>3578</v>
      </c>
      <c r="D13" s="2">
        <f t="shared" si="0"/>
        <v>3231.5811010327593</v>
      </c>
    </row>
    <row r="14" spans="1:4" x14ac:dyDescent="0.35">
      <c r="A14" s="11">
        <v>3014</v>
      </c>
      <c r="B14" s="11" t="s">
        <v>10</v>
      </c>
      <c r="C14" s="2">
        <v>45608</v>
      </c>
      <c r="D14" s="2">
        <f t="shared" si="0"/>
        <v>41192.272458329258</v>
      </c>
    </row>
    <row r="15" spans="1:4" x14ac:dyDescent="0.35">
      <c r="A15" s="11">
        <v>3015</v>
      </c>
      <c r="B15" s="11" t="s">
        <v>11</v>
      </c>
      <c r="C15" s="2">
        <v>3846</v>
      </c>
      <c r="D15" s="2">
        <f t="shared" si="0"/>
        <v>3473.6335703107861</v>
      </c>
    </row>
    <row r="16" spans="1:4" x14ac:dyDescent="0.35">
      <c r="A16" s="11">
        <v>3016</v>
      </c>
      <c r="B16" s="11" t="s">
        <v>12</v>
      </c>
      <c r="C16" s="2">
        <v>8312</v>
      </c>
      <c r="D16" s="2">
        <f t="shared" si="0"/>
        <v>7507.2392710408885</v>
      </c>
    </row>
    <row r="17" spans="1:4" x14ac:dyDescent="0.35">
      <c r="A17" s="11">
        <v>3017</v>
      </c>
      <c r="B17" s="11" t="s">
        <v>13</v>
      </c>
      <c r="C17" s="2">
        <v>7633</v>
      </c>
      <c r="D17" s="2">
        <f t="shared" si="0"/>
        <v>6893.9794701461869</v>
      </c>
    </row>
    <row r="18" spans="1:4" x14ac:dyDescent="0.35">
      <c r="A18" s="11">
        <v>3018</v>
      </c>
      <c r="B18" s="11" t="s">
        <v>14</v>
      </c>
      <c r="C18" s="2">
        <v>5913</v>
      </c>
      <c r="D18" s="2">
        <f t="shared" si="0"/>
        <v>5340.5083986603431</v>
      </c>
    </row>
    <row r="19" spans="1:4" x14ac:dyDescent="0.35">
      <c r="A19" s="11">
        <v>3019</v>
      </c>
      <c r="B19" s="11" t="s">
        <v>15</v>
      </c>
      <c r="C19" s="2">
        <v>18699</v>
      </c>
      <c r="D19" s="2">
        <f t="shared" si="0"/>
        <v>16888.578817275455</v>
      </c>
    </row>
    <row r="20" spans="1:4" x14ac:dyDescent="0.35">
      <c r="A20" s="11">
        <v>3020</v>
      </c>
      <c r="B20" s="11" t="s">
        <v>16</v>
      </c>
      <c r="C20" s="2">
        <v>61032</v>
      </c>
      <c r="D20" s="2">
        <f t="shared" si="0"/>
        <v>55122.933973793006</v>
      </c>
    </row>
    <row r="21" spans="1:4" x14ac:dyDescent="0.35">
      <c r="A21" s="11">
        <v>3021</v>
      </c>
      <c r="B21" s="11" t="s">
        <v>17</v>
      </c>
      <c r="C21" s="2">
        <v>20780</v>
      </c>
      <c r="D21" s="2">
        <f t="shared" si="0"/>
        <v>18768.09817760222</v>
      </c>
    </row>
    <row r="22" spans="1:4" x14ac:dyDescent="0.35">
      <c r="A22" s="11">
        <v>3022</v>
      </c>
      <c r="B22" s="11" t="s">
        <v>18</v>
      </c>
      <c r="C22" s="2">
        <v>16084</v>
      </c>
      <c r="D22" s="2">
        <f t="shared" si="0"/>
        <v>14526.760880103664</v>
      </c>
    </row>
    <row r="23" spans="1:4" x14ac:dyDescent="0.35">
      <c r="A23" s="11">
        <v>3023</v>
      </c>
      <c r="B23" s="11" t="s">
        <v>19</v>
      </c>
      <c r="C23" s="2">
        <v>19939</v>
      </c>
      <c r="D23" s="2">
        <f t="shared" si="0"/>
        <v>18008.523078114085</v>
      </c>
    </row>
    <row r="24" spans="1:4" x14ac:dyDescent="0.35">
      <c r="A24" s="11">
        <v>3024</v>
      </c>
      <c r="B24" s="11" t="s">
        <v>20</v>
      </c>
      <c r="C24" s="2">
        <v>128982</v>
      </c>
      <c r="D24" s="2">
        <f t="shared" si="0"/>
        <v>116494.07310603895</v>
      </c>
    </row>
    <row r="25" spans="1:4" x14ac:dyDescent="0.35">
      <c r="A25" s="11">
        <v>3025</v>
      </c>
      <c r="B25" s="11" t="s">
        <v>21</v>
      </c>
      <c r="C25" s="2">
        <v>96088</v>
      </c>
      <c r="D25" s="2">
        <f t="shared" si="0"/>
        <v>86784.842044727731</v>
      </c>
    </row>
    <row r="26" spans="1:4" x14ac:dyDescent="0.35">
      <c r="A26" s="11">
        <v>3026</v>
      </c>
      <c r="B26" s="11" t="s">
        <v>22</v>
      </c>
      <c r="C26" s="2">
        <v>17754</v>
      </c>
      <c r="D26" s="2">
        <f t="shared" si="0"/>
        <v>16035.072908813754</v>
      </c>
    </row>
    <row r="27" spans="1:4" x14ac:dyDescent="0.35">
      <c r="A27" s="11">
        <v>3027</v>
      </c>
      <c r="B27" s="11" t="s">
        <v>23</v>
      </c>
      <c r="C27" s="2">
        <v>19024</v>
      </c>
      <c r="D27" s="2">
        <f t="shared" si="0"/>
        <v>17182.112595317838</v>
      </c>
    </row>
    <row r="28" spans="1:4" x14ac:dyDescent="0.35">
      <c r="A28" s="11">
        <v>3028</v>
      </c>
      <c r="B28" s="11" t="s">
        <v>24</v>
      </c>
      <c r="C28" s="2">
        <v>11249</v>
      </c>
      <c r="D28" s="2">
        <f t="shared" si="0"/>
        <v>10159.881443688517</v>
      </c>
    </row>
    <row r="29" spans="1:4" x14ac:dyDescent="0.35">
      <c r="A29" s="11">
        <v>3029</v>
      </c>
      <c r="B29" s="11" t="s">
        <v>25</v>
      </c>
      <c r="C29" s="2">
        <v>44693</v>
      </c>
      <c r="D29" s="2">
        <f t="shared" si="0"/>
        <v>40365.861975533015</v>
      </c>
    </row>
    <row r="30" spans="1:4" x14ac:dyDescent="0.35">
      <c r="A30" s="11">
        <v>3030</v>
      </c>
      <c r="B30" s="11" t="s">
        <v>26</v>
      </c>
      <c r="C30" s="2">
        <v>89095</v>
      </c>
      <c r="D30" s="2">
        <f t="shared" si="0"/>
        <v>80468.898322111156</v>
      </c>
    </row>
    <row r="31" spans="1:4" x14ac:dyDescent="0.35">
      <c r="A31" s="11">
        <v>3031</v>
      </c>
      <c r="B31" s="11" t="s">
        <v>27</v>
      </c>
      <c r="C31" s="2">
        <v>24947</v>
      </c>
      <c r="D31" s="2">
        <f t="shared" si="0"/>
        <v>22531.652802533332</v>
      </c>
    </row>
    <row r="32" spans="1:4" x14ac:dyDescent="0.35">
      <c r="A32" s="11">
        <v>3032</v>
      </c>
      <c r="B32" s="11" t="s">
        <v>28</v>
      </c>
      <c r="C32" s="2">
        <v>6989</v>
      </c>
      <c r="D32" s="2">
        <f t="shared" si="0"/>
        <v>6312.3309991945098</v>
      </c>
    </row>
    <row r="33" spans="1:4" x14ac:dyDescent="0.35">
      <c r="A33" s="11">
        <v>3033</v>
      </c>
      <c r="B33" s="11" t="s">
        <v>29</v>
      </c>
      <c r="C33" s="2">
        <v>41565</v>
      </c>
      <c r="D33" s="2">
        <f t="shared" si="0"/>
        <v>37540.712259482018</v>
      </c>
    </row>
    <row r="34" spans="1:4" x14ac:dyDescent="0.35">
      <c r="A34" s="11">
        <v>3034</v>
      </c>
      <c r="B34" s="11" t="s">
        <v>30</v>
      </c>
      <c r="C34" s="2">
        <v>23898</v>
      </c>
      <c r="D34" s="2">
        <f t="shared" si="0"/>
        <v>21584.216085098069</v>
      </c>
    </row>
    <row r="35" spans="1:4" x14ac:dyDescent="0.35">
      <c r="A35" s="11">
        <v>3035</v>
      </c>
      <c r="B35" s="11" t="s">
        <v>31</v>
      </c>
      <c r="C35" s="2">
        <v>26716</v>
      </c>
      <c r="D35" s="2">
        <f t="shared" si="0"/>
        <v>24129.379735939408</v>
      </c>
    </row>
    <row r="36" spans="1:4" x14ac:dyDescent="0.35">
      <c r="A36" s="11">
        <v>3036</v>
      </c>
      <c r="B36" s="11" t="s">
        <v>32</v>
      </c>
      <c r="C36" s="2">
        <v>15074</v>
      </c>
      <c r="D36" s="2">
        <f t="shared" ref="D36:D55" si="1">C36/$C$380*4900000</f>
        <v>13614.548216033489</v>
      </c>
    </row>
    <row r="37" spans="1:4" x14ac:dyDescent="0.35">
      <c r="A37" s="11">
        <v>3037</v>
      </c>
      <c r="B37" s="11" t="s">
        <v>33</v>
      </c>
      <c r="C37" s="2">
        <v>2905</v>
      </c>
      <c r="D37" s="2">
        <f t="shared" si="1"/>
        <v>2623.7403852711482</v>
      </c>
    </row>
    <row r="38" spans="1:4" x14ac:dyDescent="0.35">
      <c r="A38" s="11">
        <v>3038</v>
      </c>
      <c r="B38" s="11" t="s">
        <v>34</v>
      </c>
      <c r="C38" s="2">
        <v>6859</v>
      </c>
      <c r="D38" s="2">
        <f t="shared" si="1"/>
        <v>6194.9174879775574</v>
      </c>
    </row>
    <row r="39" spans="1:4" x14ac:dyDescent="0.35">
      <c r="A39" s="11">
        <v>3039</v>
      </c>
      <c r="B39" s="11" t="s">
        <v>35</v>
      </c>
      <c r="C39" s="2">
        <v>1057</v>
      </c>
      <c r="D39" s="2">
        <f t="shared" si="1"/>
        <v>954.6621642793815</v>
      </c>
    </row>
    <row r="40" spans="1:4" x14ac:dyDescent="0.35">
      <c r="A40" s="11">
        <v>3040</v>
      </c>
      <c r="B40" s="11" t="s">
        <v>36</v>
      </c>
      <c r="C40" s="2">
        <v>3273</v>
      </c>
      <c r="D40" s="2">
        <f t="shared" si="1"/>
        <v>2956.110940100677</v>
      </c>
    </row>
    <row r="41" spans="1:4" x14ac:dyDescent="0.35">
      <c r="A41" s="11">
        <v>3041</v>
      </c>
      <c r="B41" s="11" t="s">
        <v>37</v>
      </c>
      <c r="C41" s="2">
        <v>4667</v>
      </c>
      <c r="D41" s="2">
        <f t="shared" si="1"/>
        <v>4215.1450526886219</v>
      </c>
    </row>
    <row r="42" spans="1:4" x14ac:dyDescent="0.35">
      <c r="A42" s="11">
        <v>3042</v>
      </c>
      <c r="B42" s="11" t="s">
        <v>38</v>
      </c>
      <c r="C42" s="2">
        <v>2611</v>
      </c>
      <c r="D42" s="2">
        <f t="shared" si="1"/>
        <v>2358.2052137497303</v>
      </c>
    </row>
    <row r="43" spans="1:4" x14ac:dyDescent="0.35">
      <c r="A43" s="11">
        <v>3043</v>
      </c>
      <c r="B43" s="11" t="s">
        <v>39</v>
      </c>
      <c r="C43" s="2">
        <v>4650</v>
      </c>
      <c r="D43" s="2">
        <f t="shared" si="1"/>
        <v>4199.7909781448661</v>
      </c>
    </row>
    <row r="44" spans="1:4" x14ac:dyDescent="0.35">
      <c r="A44" s="11">
        <v>3044</v>
      </c>
      <c r="B44" s="11" t="s">
        <v>40</v>
      </c>
      <c r="C44" s="2">
        <v>4504</v>
      </c>
      <c r="D44" s="2">
        <f t="shared" si="1"/>
        <v>4067.9265732396725</v>
      </c>
    </row>
    <row r="45" spans="1:4" x14ac:dyDescent="0.35">
      <c r="A45" s="11">
        <v>3045</v>
      </c>
      <c r="B45" s="11" t="s">
        <v>41</v>
      </c>
      <c r="C45" s="2">
        <v>3492</v>
      </c>
      <c r="D45" s="2">
        <f t="shared" si="1"/>
        <v>3153.9075474584679</v>
      </c>
    </row>
    <row r="46" spans="1:4" x14ac:dyDescent="0.35">
      <c r="A46" s="11">
        <v>3046</v>
      </c>
      <c r="B46" s="11" t="s">
        <v>42</v>
      </c>
      <c r="C46" s="2">
        <v>2189</v>
      </c>
      <c r="D46" s="2">
        <f t="shared" si="1"/>
        <v>1977.06289272239</v>
      </c>
    </row>
    <row r="47" spans="1:4" x14ac:dyDescent="0.35">
      <c r="A47" s="11">
        <v>3047</v>
      </c>
      <c r="B47" s="11" t="s">
        <v>43</v>
      </c>
      <c r="C47" s="2">
        <v>14273</v>
      </c>
      <c r="D47" s="2">
        <f t="shared" si="1"/>
        <v>12891.100350765952</v>
      </c>
    </row>
    <row r="48" spans="1:4" x14ac:dyDescent="0.35">
      <c r="A48" s="11">
        <v>3048</v>
      </c>
      <c r="B48" s="11" t="s">
        <v>44</v>
      </c>
      <c r="C48" s="2">
        <v>20015</v>
      </c>
      <c r="D48" s="2">
        <f t="shared" si="1"/>
        <v>18077.164823133226</v>
      </c>
    </row>
    <row r="49" spans="1:4" x14ac:dyDescent="0.35">
      <c r="A49" s="11">
        <v>3049</v>
      </c>
      <c r="B49" s="11" t="s">
        <v>45</v>
      </c>
      <c r="C49" s="2">
        <v>27584</v>
      </c>
      <c r="D49" s="2">
        <f t="shared" si="1"/>
        <v>24913.340718526451</v>
      </c>
    </row>
    <row r="50" spans="1:4" x14ac:dyDescent="0.35">
      <c r="A50" s="11">
        <v>3050</v>
      </c>
      <c r="B50" s="11" t="s">
        <v>46</v>
      </c>
      <c r="C50" s="2">
        <v>2720</v>
      </c>
      <c r="D50" s="2">
        <f t="shared" si="1"/>
        <v>2456.651927000868</v>
      </c>
    </row>
    <row r="51" spans="1:4" x14ac:dyDescent="0.35">
      <c r="A51" s="11">
        <v>3051</v>
      </c>
      <c r="B51" s="11" t="s">
        <v>47</v>
      </c>
      <c r="C51" s="2">
        <v>1370</v>
      </c>
      <c r="D51" s="2">
        <f t="shared" si="1"/>
        <v>1237.3577720555843</v>
      </c>
    </row>
    <row r="52" spans="1:4" x14ac:dyDescent="0.35">
      <c r="A52" s="11">
        <v>3052</v>
      </c>
      <c r="B52" s="11" t="s">
        <v>48</v>
      </c>
      <c r="C52" s="2">
        <v>2455</v>
      </c>
      <c r="D52" s="2">
        <f t="shared" si="1"/>
        <v>2217.3090002893864</v>
      </c>
    </row>
    <row r="53" spans="1:4" x14ac:dyDescent="0.35">
      <c r="A53" s="11">
        <v>3053</v>
      </c>
      <c r="B53" s="11" t="s">
        <v>49</v>
      </c>
      <c r="C53" s="2">
        <v>6908</v>
      </c>
      <c r="D53" s="2">
        <f t="shared" si="1"/>
        <v>6239.1733498977928</v>
      </c>
    </row>
    <row r="54" spans="1:4" x14ac:dyDescent="0.35">
      <c r="A54" s="11">
        <v>3054</v>
      </c>
      <c r="B54" s="11" t="s">
        <v>50</v>
      </c>
      <c r="C54" s="2">
        <v>9144</v>
      </c>
      <c r="D54" s="2">
        <f t="shared" si="1"/>
        <v>8258.6857428293879</v>
      </c>
    </row>
    <row r="55" spans="1:4" x14ac:dyDescent="0.35">
      <c r="A55" s="12">
        <v>301</v>
      </c>
      <c r="B55" s="12" t="s">
        <v>51</v>
      </c>
      <c r="C55" s="5">
        <v>699827</v>
      </c>
      <c r="D55" s="5">
        <f t="shared" si="1"/>
        <v>632070.34857251344</v>
      </c>
    </row>
    <row r="56" spans="1:4" x14ac:dyDescent="0.35">
      <c r="A56" s="13" t="s">
        <v>357</v>
      </c>
      <c r="B56" s="13"/>
      <c r="C56" s="7"/>
      <c r="D56" s="7">
        <f>SUM(D4:D55)</f>
        <v>1778414.5858178488</v>
      </c>
    </row>
    <row r="57" spans="1:4" x14ac:dyDescent="0.35">
      <c r="A57" s="11"/>
      <c r="B57" s="11"/>
      <c r="D57" s="2"/>
    </row>
    <row r="58" spans="1:4" x14ac:dyDescent="0.35">
      <c r="A58" s="11">
        <v>3401</v>
      </c>
      <c r="B58" s="11" t="s">
        <v>52</v>
      </c>
      <c r="C58" s="2">
        <v>17949</v>
      </c>
      <c r="D58" s="2">
        <f t="shared" ref="D58:D70" si="2">C58/$C$380*4900000</f>
        <v>16211.193175639186</v>
      </c>
    </row>
    <row r="59" spans="1:4" x14ac:dyDescent="0.35">
      <c r="A59" s="11">
        <v>3403</v>
      </c>
      <c r="B59" s="11" t="s">
        <v>53</v>
      </c>
      <c r="C59" s="2">
        <v>31999</v>
      </c>
      <c r="D59" s="2">
        <f t="shared" si="2"/>
        <v>28900.884195625284</v>
      </c>
    </row>
    <row r="60" spans="1:4" x14ac:dyDescent="0.35">
      <c r="A60" s="11">
        <v>3405</v>
      </c>
      <c r="B60" s="11" t="s">
        <v>54</v>
      </c>
      <c r="C60" s="2">
        <v>28440</v>
      </c>
      <c r="D60" s="2">
        <f t="shared" si="2"/>
        <v>25686.463530847312</v>
      </c>
    </row>
    <row r="61" spans="1:4" x14ac:dyDescent="0.35">
      <c r="A61" s="11">
        <v>3407</v>
      </c>
      <c r="B61" s="11" t="s">
        <v>55</v>
      </c>
      <c r="C61" s="2">
        <v>30267</v>
      </c>
      <c r="D61" s="2">
        <f t="shared" si="2"/>
        <v>27336.574953873263</v>
      </c>
    </row>
    <row r="62" spans="1:4" x14ac:dyDescent="0.35">
      <c r="A62" s="11">
        <v>3411</v>
      </c>
      <c r="B62" s="11" t="s">
        <v>56</v>
      </c>
      <c r="C62" s="2">
        <v>35073</v>
      </c>
      <c r="D62" s="2">
        <f t="shared" si="2"/>
        <v>31677.262145478471</v>
      </c>
    </row>
    <row r="63" spans="1:4" x14ac:dyDescent="0.35">
      <c r="A63" s="11">
        <v>3412</v>
      </c>
      <c r="B63" s="11" t="s">
        <v>57</v>
      </c>
      <c r="C63" s="2">
        <v>7715</v>
      </c>
      <c r="D63" s="2">
        <f t="shared" si="2"/>
        <v>6968.0403002984176</v>
      </c>
    </row>
    <row r="64" spans="1:4" x14ac:dyDescent="0.35">
      <c r="A64" s="11">
        <v>3413</v>
      </c>
      <c r="B64" s="11" t="s">
        <v>58</v>
      </c>
      <c r="C64" s="2">
        <v>21156</v>
      </c>
      <c r="D64" s="2">
        <f t="shared" si="2"/>
        <v>19107.69417927587</v>
      </c>
    </row>
    <row r="65" spans="1:4" x14ac:dyDescent="0.35">
      <c r="A65" s="11">
        <v>3414</v>
      </c>
      <c r="B65" s="11" t="s">
        <v>59</v>
      </c>
      <c r="C65" s="2">
        <v>5016</v>
      </c>
      <c r="D65" s="2">
        <f t="shared" si="2"/>
        <v>4530.3551712633653</v>
      </c>
    </row>
    <row r="66" spans="1:4" x14ac:dyDescent="0.35">
      <c r="A66" s="11">
        <v>3415</v>
      </c>
      <c r="B66" s="11" t="s">
        <v>60</v>
      </c>
      <c r="C66" s="2">
        <v>7978</v>
      </c>
      <c r="D66" s="2">
        <f t="shared" si="2"/>
        <v>7205.57686529887</v>
      </c>
    </row>
    <row r="67" spans="1:4" x14ac:dyDescent="0.35">
      <c r="A67" s="11">
        <v>3416</v>
      </c>
      <c r="B67" s="11" t="s">
        <v>61</v>
      </c>
      <c r="C67" s="2">
        <v>6032</v>
      </c>
      <c r="D67" s="2">
        <f t="shared" si="2"/>
        <v>5447.9869204666311</v>
      </c>
    </row>
    <row r="68" spans="1:4" x14ac:dyDescent="0.35">
      <c r="A68" s="11">
        <v>3417</v>
      </c>
      <c r="B68" s="11" t="s">
        <v>62</v>
      </c>
      <c r="C68" s="2">
        <v>4548</v>
      </c>
      <c r="D68" s="2">
        <f t="shared" si="2"/>
        <v>4107.666530882334</v>
      </c>
    </row>
    <row r="69" spans="1:4" x14ac:dyDescent="0.35">
      <c r="A69" s="11">
        <v>3418</v>
      </c>
      <c r="B69" s="11" t="s">
        <v>63</v>
      </c>
      <c r="C69" s="2">
        <v>7211</v>
      </c>
      <c r="D69" s="2">
        <f t="shared" si="2"/>
        <v>6512.8371491188464</v>
      </c>
    </row>
    <row r="70" spans="1:4" x14ac:dyDescent="0.35">
      <c r="A70" s="11">
        <v>3419</v>
      </c>
      <c r="B70" s="11" t="s">
        <v>64</v>
      </c>
      <c r="C70" s="2">
        <v>3597</v>
      </c>
      <c r="D70" s="2">
        <f t="shared" si="2"/>
        <v>3248.7415372875453</v>
      </c>
    </row>
    <row r="71" spans="1:4" x14ac:dyDescent="0.35">
      <c r="A71" s="11">
        <v>3420</v>
      </c>
      <c r="B71" s="11" t="s">
        <v>65</v>
      </c>
      <c r="C71" s="2">
        <v>21435</v>
      </c>
      <c r="D71" s="2">
        <f t="shared" ref="D71:D138" si="3">C71/$C$380*4900000</f>
        <v>19359.681637964561</v>
      </c>
    </row>
    <row r="72" spans="1:4" x14ac:dyDescent="0.35">
      <c r="A72" s="11">
        <v>3421</v>
      </c>
      <c r="B72" s="11" t="s">
        <v>66</v>
      </c>
      <c r="C72" s="2">
        <v>6603</v>
      </c>
      <c r="D72" s="2">
        <f t="shared" si="3"/>
        <v>5963.7031889657101</v>
      </c>
    </row>
    <row r="73" spans="1:4" x14ac:dyDescent="0.35">
      <c r="A73" s="11">
        <v>3422</v>
      </c>
      <c r="B73" s="11" t="s">
        <v>67</v>
      </c>
      <c r="C73" s="2">
        <v>4195</v>
      </c>
      <c r="D73" s="2">
        <f t="shared" si="3"/>
        <v>3788.8436888855299</v>
      </c>
    </row>
    <row r="74" spans="1:4" x14ac:dyDescent="0.35">
      <c r="A74" s="11">
        <v>3423</v>
      </c>
      <c r="B74" s="11" t="s">
        <v>68</v>
      </c>
      <c r="C74" s="2">
        <v>2318</v>
      </c>
      <c r="D74" s="2">
        <f t="shared" si="3"/>
        <v>2093.573223083828</v>
      </c>
    </row>
    <row r="75" spans="1:4" x14ac:dyDescent="0.35">
      <c r="A75" s="11">
        <v>3424</v>
      </c>
      <c r="B75" s="11" t="s">
        <v>69</v>
      </c>
      <c r="C75" s="2">
        <v>1722</v>
      </c>
      <c r="D75" s="2">
        <f t="shared" si="3"/>
        <v>1555.2774331968733</v>
      </c>
    </row>
    <row r="76" spans="1:4" x14ac:dyDescent="0.35">
      <c r="A76" s="11">
        <v>3425</v>
      </c>
      <c r="B76" s="11" t="s">
        <v>70</v>
      </c>
      <c r="C76" s="2">
        <v>1253</v>
      </c>
      <c r="D76" s="2">
        <f t="shared" si="3"/>
        <v>1131.6856119603265</v>
      </c>
    </row>
    <row r="77" spans="1:4" x14ac:dyDescent="0.35">
      <c r="A77" s="11">
        <v>3426</v>
      </c>
      <c r="B77" s="11" t="s">
        <v>71</v>
      </c>
      <c r="C77" s="2">
        <v>1551</v>
      </c>
      <c r="D77" s="2">
        <f t="shared" si="3"/>
        <v>1400.8335069038039</v>
      </c>
    </row>
    <row r="78" spans="1:4" x14ac:dyDescent="0.35">
      <c r="A78" s="11">
        <v>3427</v>
      </c>
      <c r="B78" s="11" t="s">
        <v>72</v>
      </c>
      <c r="C78" s="2">
        <v>5581</v>
      </c>
      <c r="D78" s="2">
        <f t="shared" si="3"/>
        <v>5040.6523546293547</v>
      </c>
    </row>
    <row r="79" spans="1:4" x14ac:dyDescent="0.35">
      <c r="A79" s="11">
        <v>3428</v>
      </c>
      <c r="B79" s="11" t="s">
        <v>73</v>
      </c>
      <c r="C79" s="2">
        <v>2445</v>
      </c>
      <c r="D79" s="2">
        <f t="shared" si="3"/>
        <v>2208.2771917342366</v>
      </c>
    </row>
    <row r="80" spans="1:4" x14ac:dyDescent="0.35">
      <c r="A80" s="11">
        <v>3429</v>
      </c>
      <c r="B80" s="11" t="s">
        <v>74</v>
      </c>
      <c r="C80" s="2">
        <v>1530</v>
      </c>
      <c r="D80" s="2">
        <f t="shared" si="3"/>
        <v>1381.8667089379883</v>
      </c>
    </row>
    <row r="81" spans="1:4" x14ac:dyDescent="0.35">
      <c r="A81" s="11">
        <v>3430</v>
      </c>
      <c r="B81" s="11" t="s">
        <v>75</v>
      </c>
      <c r="C81" s="2">
        <v>1855</v>
      </c>
      <c r="D81" s="2">
        <f t="shared" si="3"/>
        <v>1675.4004869803714</v>
      </c>
    </row>
    <row r="82" spans="1:4" x14ac:dyDescent="0.35">
      <c r="A82" s="11">
        <v>3431</v>
      </c>
      <c r="B82" s="11" t="s">
        <v>76</v>
      </c>
      <c r="C82" s="2">
        <v>2498</v>
      </c>
      <c r="D82" s="2">
        <f t="shared" si="3"/>
        <v>2256.1457770765323</v>
      </c>
    </row>
    <row r="83" spans="1:4" x14ac:dyDescent="0.35">
      <c r="A83" s="11">
        <v>3432</v>
      </c>
      <c r="B83" s="11" t="s">
        <v>77</v>
      </c>
      <c r="C83" s="2">
        <v>1986</v>
      </c>
      <c r="D83" s="2">
        <f t="shared" si="3"/>
        <v>1793.7171790528398</v>
      </c>
    </row>
    <row r="84" spans="1:4" x14ac:dyDescent="0.35">
      <c r="A84" s="11">
        <v>3433</v>
      </c>
      <c r="B84" s="11" t="s">
        <v>78</v>
      </c>
      <c r="C84" s="2">
        <v>2151</v>
      </c>
      <c r="D84" s="2">
        <f t="shared" si="3"/>
        <v>1942.7420202128189</v>
      </c>
    </row>
    <row r="85" spans="1:4" x14ac:dyDescent="0.35">
      <c r="A85" s="11">
        <v>3434</v>
      </c>
      <c r="B85" s="11" t="s">
        <v>79</v>
      </c>
      <c r="C85" s="2">
        <v>2211</v>
      </c>
      <c r="D85" s="2">
        <f t="shared" si="3"/>
        <v>1996.9328715437205</v>
      </c>
    </row>
    <row r="86" spans="1:4" x14ac:dyDescent="0.35">
      <c r="A86" s="11">
        <v>3435</v>
      </c>
      <c r="B86" s="11" t="s">
        <v>80</v>
      </c>
      <c r="C86" s="2">
        <v>3591</v>
      </c>
      <c r="D86" s="2">
        <f t="shared" si="3"/>
        <v>3243.3224521544548</v>
      </c>
    </row>
    <row r="87" spans="1:4" x14ac:dyDescent="0.35">
      <c r="A87" s="11">
        <v>3436</v>
      </c>
      <c r="B87" s="11" t="s">
        <v>81</v>
      </c>
      <c r="C87" s="2">
        <v>5628</v>
      </c>
      <c r="D87" s="2">
        <f t="shared" si="3"/>
        <v>5083.1018548385618</v>
      </c>
    </row>
    <row r="88" spans="1:4" x14ac:dyDescent="0.35">
      <c r="A88" s="11">
        <v>3437</v>
      </c>
      <c r="B88" s="11" t="s">
        <v>82</v>
      </c>
      <c r="C88" s="2">
        <v>5531</v>
      </c>
      <c r="D88" s="2">
        <f t="shared" si="3"/>
        <v>4995.4933118536037</v>
      </c>
    </row>
    <row r="89" spans="1:4" x14ac:dyDescent="0.35">
      <c r="A89" s="11">
        <v>3438</v>
      </c>
      <c r="B89" s="11" t="s">
        <v>83</v>
      </c>
      <c r="C89" s="2">
        <v>3064</v>
      </c>
      <c r="D89" s="2">
        <f t="shared" si="3"/>
        <v>2767.3461412980369</v>
      </c>
    </row>
    <row r="90" spans="1:4" x14ac:dyDescent="0.35">
      <c r="A90" s="11">
        <v>3439</v>
      </c>
      <c r="B90" s="11" t="s">
        <v>84</v>
      </c>
      <c r="C90" s="2">
        <v>4385</v>
      </c>
      <c r="D90" s="2">
        <f t="shared" si="3"/>
        <v>3960.4480514333845</v>
      </c>
    </row>
    <row r="91" spans="1:4" x14ac:dyDescent="0.35">
      <c r="A91" s="11">
        <v>3440</v>
      </c>
      <c r="B91" s="11" t="s">
        <v>85</v>
      </c>
      <c r="C91" s="2">
        <v>5067</v>
      </c>
      <c r="D91" s="2">
        <f t="shared" si="3"/>
        <v>4576.4173948946318</v>
      </c>
    </row>
    <row r="92" spans="1:4" x14ac:dyDescent="0.35">
      <c r="A92" s="11">
        <v>3441</v>
      </c>
      <c r="B92" s="11" t="s">
        <v>86</v>
      </c>
      <c r="C92" s="2">
        <v>6079</v>
      </c>
      <c r="D92" s="2">
        <f t="shared" si="3"/>
        <v>5490.4364206758382</v>
      </c>
    </row>
    <row r="93" spans="1:4" x14ac:dyDescent="0.35">
      <c r="A93" s="11">
        <v>3442</v>
      </c>
      <c r="B93" s="11" t="s">
        <v>87</v>
      </c>
      <c r="C93" s="2">
        <v>14827</v>
      </c>
      <c r="D93" s="2">
        <f t="shared" si="3"/>
        <v>13391.462544721277</v>
      </c>
    </row>
    <row r="94" spans="1:4" x14ac:dyDescent="0.35">
      <c r="A94" s="11">
        <v>3443</v>
      </c>
      <c r="B94" s="11" t="s">
        <v>88</v>
      </c>
      <c r="C94" s="2">
        <v>13572</v>
      </c>
      <c r="D94" s="2">
        <f t="shared" si="3"/>
        <v>12257.97057104992</v>
      </c>
    </row>
    <row r="95" spans="1:4" x14ac:dyDescent="0.35">
      <c r="A95" s="11">
        <v>3446</v>
      </c>
      <c r="B95" s="11" t="s">
        <v>89</v>
      </c>
      <c r="C95" s="2">
        <v>13633</v>
      </c>
      <c r="D95" s="2">
        <f t="shared" si="3"/>
        <v>12313.064603236337</v>
      </c>
    </row>
    <row r="96" spans="1:4" x14ac:dyDescent="0.35">
      <c r="A96" s="11">
        <v>3447</v>
      </c>
      <c r="B96" s="11" t="s">
        <v>90</v>
      </c>
      <c r="C96" s="2">
        <v>5535</v>
      </c>
      <c r="D96" s="2">
        <f t="shared" si="3"/>
        <v>4999.106035275664</v>
      </c>
    </row>
    <row r="97" spans="1:4" x14ac:dyDescent="0.35">
      <c r="A97" s="11">
        <v>3448</v>
      </c>
      <c r="B97" s="11" t="s">
        <v>91</v>
      </c>
      <c r="C97" s="2">
        <v>6577</v>
      </c>
      <c r="D97" s="2">
        <f t="shared" si="3"/>
        <v>5940.2204867223199</v>
      </c>
    </row>
    <row r="98" spans="1:4" x14ac:dyDescent="0.35">
      <c r="A98" s="11">
        <v>3449</v>
      </c>
      <c r="B98" s="11" t="s">
        <v>92</v>
      </c>
      <c r="C98" s="2">
        <v>2889</v>
      </c>
      <c r="D98" s="2">
        <f t="shared" si="3"/>
        <v>2609.289491582907</v>
      </c>
    </row>
    <row r="99" spans="1:4" x14ac:dyDescent="0.35">
      <c r="A99" s="11">
        <v>3450</v>
      </c>
      <c r="B99" s="11" t="s">
        <v>93</v>
      </c>
      <c r="C99" s="2">
        <v>1256</v>
      </c>
      <c r="D99" s="2">
        <f t="shared" si="3"/>
        <v>1134.3951545268715</v>
      </c>
    </row>
    <row r="100" spans="1:4" x14ac:dyDescent="0.35">
      <c r="A100" s="11">
        <v>3451</v>
      </c>
      <c r="B100" s="11" t="s">
        <v>94</v>
      </c>
      <c r="C100" s="2">
        <v>6354</v>
      </c>
      <c r="D100" s="2">
        <f t="shared" si="3"/>
        <v>5738.8111559424697</v>
      </c>
    </row>
    <row r="101" spans="1:4" x14ac:dyDescent="0.35">
      <c r="A101" s="11">
        <v>3452</v>
      </c>
      <c r="B101" s="11" t="s">
        <v>95</v>
      </c>
      <c r="C101" s="2">
        <v>2111</v>
      </c>
      <c r="D101" s="2">
        <f t="shared" si="3"/>
        <v>1906.614785992218</v>
      </c>
    </row>
    <row r="102" spans="1:4" x14ac:dyDescent="0.35">
      <c r="A102" s="11">
        <v>3453</v>
      </c>
      <c r="B102" s="11" t="s">
        <v>96</v>
      </c>
      <c r="C102" s="2">
        <v>3252</v>
      </c>
      <c r="D102" s="2">
        <f t="shared" si="3"/>
        <v>2937.1441421348613</v>
      </c>
    </row>
    <row r="103" spans="1:4" x14ac:dyDescent="0.35">
      <c r="A103" s="12">
        <v>3454</v>
      </c>
      <c r="B103" s="12" t="s">
        <v>97</v>
      </c>
      <c r="C103" s="5">
        <v>1587</v>
      </c>
      <c r="D103" s="5">
        <f t="shared" si="3"/>
        <v>1433.3480177023446</v>
      </c>
    </row>
    <row r="104" spans="1:4" x14ac:dyDescent="0.35">
      <c r="A104" s="12" t="s">
        <v>358</v>
      </c>
      <c r="B104" s="12"/>
      <c r="C104" s="5"/>
      <c r="D104" s="5">
        <f>SUM(D58:D103)</f>
        <v>335308.60215251951</v>
      </c>
    </row>
    <row r="105" spans="1:4" x14ac:dyDescent="0.35">
      <c r="A105" s="11"/>
      <c r="B105" s="11"/>
      <c r="D105" s="2"/>
    </row>
    <row r="106" spans="1:4" x14ac:dyDescent="0.35">
      <c r="A106" s="11">
        <v>3801</v>
      </c>
      <c r="B106" s="11" t="s">
        <v>98</v>
      </c>
      <c r="C106" s="2">
        <v>27502</v>
      </c>
      <c r="D106" s="2">
        <f t="shared" si="3"/>
        <v>24839.279888374218</v>
      </c>
    </row>
    <row r="107" spans="1:4" x14ac:dyDescent="0.35">
      <c r="A107" s="11">
        <v>3802</v>
      </c>
      <c r="B107" s="11" t="s">
        <v>99</v>
      </c>
      <c r="C107" s="2">
        <v>25681</v>
      </c>
      <c r="D107" s="2">
        <f t="shared" si="3"/>
        <v>23194.587550481356</v>
      </c>
    </row>
    <row r="108" spans="1:4" x14ac:dyDescent="0.35">
      <c r="A108" s="11">
        <v>3803</v>
      </c>
      <c r="B108" s="11" t="s">
        <v>100</v>
      </c>
      <c r="C108" s="2">
        <v>57794</v>
      </c>
      <c r="D108" s="2">
        <f t="shared" si="3"/>
        <v>52198.434363635359</v>
      </c>
    </row>
    <row r="109" spans="1:4" x14ac:dyDescent="0.35">
      <c r="A109" s="11">
        <v>3804</v>
      </c>
      <c r="B109" s="11" t="s">
        <v>101</v>
      </c>
      <c r="C109" s="2">
        <v>64943</v>
      </c>
      <c r="D109" s="2">
        <f t="shared" si="3"/>
        <v>58655.27429971227</v>
      </c>
    </row>
    <row r="110" spans="1:4" x14ac:dyDescent="0.35">
      <c r="A110" s="11">
        <v>3805</v>
      </c>
      <c r="B110" s="11" t="s">
        <v>102</v>
      </c>
      <c r="C110" s="2">
        <v>47777</v>
      </c>
      <c r="D110" s="2">
        <f t="shared" si="3"/>
        <v>43151.27173394135</v>
      </c>
    </row>
    <row r="111" spans="1:4" x14ac:dyDescent="0.35">
      <c r="A111" s="11">
        <v>3806</v>
      </c>
      <c r="B111" s="11" t="s">
        <v>103</v>
      </c>
      <c r="C111" s="2">
        <v>36624</v>
      </c>
      <c r="D111" s="2">
        <f t="shared" si="3"/>
        <v>33078.095652382282</v>
      </c>
    </row>
    <row r="112" spans="1:4" x14ac:dyDescent="0.35">
      <c r="A112" s="11">
        <v>3807</v>
      </c>
      <c r="B112" s="11" t="s">
        <v>104</v>
      </c>
      <c r="C112" s="2">
        <v>55513</v>
      </c>
      <c r="D112" s="2">
        <f t="shared" si="3"/>
        <v>50138.278832205586</v>
      </c>
    </row>
    <row r="113" spans="1:4" x14ac:dyDescent="0.35">
      <c r="A113" s="11">
        <v>3808</v>
      </c>
      <c r="B113" s="11" t="s">
        <v>105</v>
      </c>
      <c r="C113" s="2">
        <v>13029</v>
      </c>
      <c r="D113" s="2">
        <f t="shared" si="3"/>
        <v>11767.543366505261</v>
      </c>
    </row>
    <row r="114" spans="1:4" x14ac:dyDescent="0.35">
      <c r="A114" s="11">
        <v>3811</v>
      </c>
      <c r="B114" s="11" t="s">
        <v>106</v>
      </c>
      <c r="C114" s="2">
        <v>27165</v>
      </c>
      <c r="D114" s="2">
        <f t="shared" si="3"/>
        <v>24534.907940065656</v>
      </c>
    </row>
    <row r="115" spans="1:4" x14ac:dyDescent="0.35">
      <c r="A115" s="11">
        <v>3812</v>
      </c>
      <c r="B115" s="11" t="s">
        <v>107</v>
      </c>
      <c r="C115" s="2">
        <v>2349</v>
      </c>
      <c r="D115" s="2">
        <f t="shared" si="3"/>
        <v>2121.5718296047939</v>
      </c>
    </row>
    <row r="116" spans="1:4" x14ac:dyDescent="0.35">
      <c r="A116" s="11">
        <v>3813</v>
      </c>
      <c r="B116" s="11" t="s">
        <v>108</v>
      </c>
      <c r="C116" s="2">
        <v>14056</v>
      </c>
      <c r="D116" s="2">
        <f t="shared" si="3"/>
        <v>12695.110105119193</v>
      </c>
    </row>
    <row r="117" spans="1:4" x14ac:dyDescent="0.35">
      <c r="A117" s="11">
        <v>3814</v>
      </c>
      <c r="B117" s="11" t="s">
        <v>109</v>
      </c>
      <c r="C117" s="2">
        <v>10351</v>
      </c>
      <c r="D117" s="2">
        <f t="shared" si="3"/>
        <v>9348.8250354360243</v>
      </c>
    </row>
    <row r="118" spans="1:4" x14ac:dyDescent="0.35">
      <c r="A118" s="11">
        <v>3815</v>
      </c>
      <c r="B118" s="11" t="s">
        <v>110</v>
      </c>
      <c r="C118" s="2">
        <v>4093</v>
      </c>
      <c r="D118" s="2">
        <f t="shared" si="3"/>
        <v>3696.7192416229977</v>
      </c>
    </row>
    <row r="119" spans="1:4" x14ac:dyDescent="0.35">
      <c r="A119" s="11">
        <v>3816</v>
      </c>
      <c r="B119" s="11" t="s">
        <v>111</v>
      </c>
      <c r="C119" s="2">
        <v>6494</v>
      </c>
      <c r="D119" s="2">
        <f t="shared" si="3"/>
        <v>5865.2564757145728</v>
      </c>
    </row>
    <row r="120" spans="1:4" x14ac:dyDescent="0.35">
      <c r="A120" s="11">
        <v>3817</v>
      </c>
      <c r="B120" s="11" t="s">
        <v>112</v>
      </c>
      <c r="C120" s="2">
        <v>10539</v>
      </c>
      <c r="D120" s="2">
        <f t="shared" si="3"/>
        <v>9518.6230362728493</v>
      </c>
    </row>
    <row r="121" spans="1:4" x14ac:dyDescent="0.35">
      <c r="A121" s="11">
        <v>3818</v>
      </c>
      <c r="B121" s="11" t="s">
        <v>113</v>
      </c>
      <c r="C121" s="2">
        <v>5512</v>
      </c>
      <c r="D121" s="2">
        <f t="shared" si="3"/>
        <v>4978.3328755988186</v>
      </c>
    </row>
    <row r="122" spans="1:4" x14ac:dyDescent="0.35">
      <c r="A122" s="11">
        <v>3819</v>
      </c>
      <c r="B122" s="11" t="s">
        <v>114</v>
      </c>
      <c r="C122" s="2">
        <v>1562</v>
      </c>
      <c r="D122" s="2">
        <f t="shared" si="3"/>
        <v>1410.7684963144691</v>
      </c>
    </row>
    <row r="123" spans="1:4" x14ac:dyDescent="0.35">
      <c r="A123" s="11">
        <v>3820</v>
      </c>
      <c r="B123" s="11" t="s">
        <v>115</v>
      </c>
      <c r="C123" s="2">
        <v>2889</v>
      </c>
      <c r="D123" s="2">
        <f t="shared" si="3"/>
        <v>2609.289491582907</v>
      </c>
    </row>
    <row r="124" spans="1:4" x14ac:dyDescent="0.35">
      <c r="A124" s="11">
        <v>3821</v>
      </c>
      <c r="B124" s="11" t="s">
        <v>116</v>
      </c>
      <c r="C124" s="2">
        <v>2452</v>
      </c>
      <c r="D124" s="2">
        <f t="shared" si="3"/>
        <v>2214.5994577228412</v>
      </c>
    </row>
    <row r="125" spans="1:4" x14ac:dyDescent="0.35">
      <c r="A125" s="11">
        <v>3822</v>
      </c>
      <c r="B125" s="11" t="s">
        <v>117</v>
      </c>
      <c r="C125" s="2">
        <v>1414</v>
      </c>
      <c r="D125" s="2">
        <f t="shared" si="3"/>
        <v>1277.0977296982453</v>
      </c>
    </row>
    <row r="126" spans="1:4" x14ac:dyDescent="0.35">
      <c r="A126" s="11">
        <v>3823</v>
      </c>
      <c r="B126" s="11" t="s">
        <v>118</v>
      </c>
      <c r="C126" s="2">
        <v>1198</v>
      </c>
      <c r="D126" s="2">
        <f t="shared" si="3"/>
        <v>1082.0106649069999</v>
      </c>
    </row>
    <row r="127" spans="1:4" x14ac:dyDescent="0.35">
      <c r="A127" s="11">
        <v>3824</v>
      </c>
      <c r="B127" s="11" t="s">
        <v>119</v>
      </c>
      <c r="C127" s="2">
        <v>2140</v>
      </c>
      <c r="D127" s="2">
        <f t="shared" si="3"/>
        <v>1932.8070308021536</v>
      </c>
    </row>
    <row r="128" spans="1:4" x14ac:dyDescent="0.35">
      <c r="A128" s="12">
        <v>3825</v>
      </c>
      <c r="B128" s="12" t="s">
        <v>120</v>
      </c>
      <c r="C128" s="5">
        <v>3755</v>
      </c>
      <c r="D128" s="5">
        <f t="shared" si="3"/>
        <v>3391.4441124589189</v>
      </c>
    </row>
    <row r="129" spans="1:4" x14ac:dyDescent="0.35">
      <c r="A129" s="13" t="s">
        <v>360</v>
      </c>
      <c r="B129" s="13"/>
      <c r="C129" s="7"/>
      <c r="D129" s="7">
        <f>SUM(D106:D128)</f>
        <v>383700.12921015901</v>
      </c>
    </row>
    <row r="130" spans="1:4" x14ac:dyDescent="0.35">
      <c r="A130" s="11"/>
      <c r="B130" s="11"/>
      <c r="D130" s="2"/>
    </row>
    <row r="131" spans="1:4" x14ac:dyDescent="0.35">
      <c r="A131" s="11">
        <v>4201</v>
      </c>
      <c r="B131" s="11" t="s">
        <v>121</v>
      </c>
      <c r="C131" s="2">
        <v>6735</v>
      </c>
      <c r="D131" s="2">
        <f t="shared" si="3"/>
        <v>6082.9230618936936</v>
      </c>
    </row>
    <row r="132" spans="1:4" x14ac:dyDescent="0.35">
      <c r="A132" s="11">
        <v>4202</v>
      </c>
      <c r="B132" s="11" t="s">
        <v>122</v>
      </c>
      <c r="C132" s="2">
        <v>24017</v>
      </c>
      <c r="D132" s="2">
        <f t="shared" si="3"/>
        <v>21691.694606904359</v>
      </c>
    </row>
    <row r="133" spans="1:4" x14ac:dyDescent="0.35">
      <c r="A133" s="11">
        <v>4203</v>
      </c>
      <c r="B133" s="11" t="s">
        <v>123</v>
      </c>
      <c r="C133" s="2">
        <v>45509</v>
      </c>
      <c r="D133" s="2">
        <f t="shared" si="3"/>
        <v>41102.857553633272</v>
      </c>
    </row>
    <row r="134" spans="1:4" x14ac:dyDescent="0.35">
      <c r="A134" s="11">
        <v>4204</v>
      </c>
      <c r="B134" s="11" t="s">
        <v>124</v>
      </c>
      <c r="C134" s="2">
        <v>113737</v>
      </c>
      <c r="D134" s="2">
        <f t="shared" si="3"/>
        <v>102725.0809637124</v>
      </c>
    </row>
    <row r="135" spans="1:4" x14ac:dyDescent="0.35">
      <c r="A135" s="11">
        <v>4205</v>
      </c>
      <c r="B135" s="11" t="s">
        <v>125</v>
      </c>
      <c r="C135" s="2">
        <v>23147</v>
      </c>
      <c r="D135" s="2">
        <f t="shared" si="3"/>
        <v>20905.927262606285</v>
      </c>
    </row>
    <row r="136" spans="1:4" x14ac:dyDescent="0.35">
      <c r="A136" s="11">
        <v>4206</v>
      </c>
      <c r="B136" s="11" t="s">
        <v>126</v>
      </c>
      <c r="C136" s="2">
        <v>9622</v>
      </c>
      <c r="D136" s="2">
        <f t="shared" si="3"/>
        <v>8690.4061917655708</v>
      </c>
    </row>
    <row r="137" spans="1:4" x14ac:dyDescent="0.35">
      <c r="A137" s="11">
        <v>4207</v>
      </c>
      <c r="B137" s="11" t="s">
        <v>127</v>
      </c>
      <c r="C137" s="2">
        <v>9048</v>
      </c>
      <c r="D137" s="2">
        <f t="shared" si="3"/>
        <v>8171.9803806999462</v>
      </c>
    </row>
    <row r="138" spans="1:4" x14ac:dyDescent="0.35">
      <c r="A138" s="11">
        <v>4211</v>
      </c>
      <c r="B138" s="11" t="s">
        <v>128</v>
      </c>
      <c r="C138" s="2">
        <v>2427</v>
      </c>
      <c r="D138" s="2">
        <f t="shared" si="3"/>
        <v>2192.0199363349657</v>
      </c>
    </row>
    <row r="139" spans="1:4" x14ac:dyDescent="0.35">
      <c r="A139" s="11">
        <v>4212</v>
      </c>
      <c r="B139" s="11" t="s">
        <v>129</v>
      </c>
      <c r="C139" s="2">
        <v>2131</v>
      </c>
      <c r="D139" s="2">
        <f t="shared" ref="D139:D206" si="4">C139/$C$380*4900000</f>
        <v>1924.6784031025186</v>
      </c>
    </row>
    <row r="140" spans="1:4" x14ac:dyDescent="0.35">
      <c r="A140" s="11">
        <v>4213</v>
      </c>
      <c r="B140" s="11" t="s">
        <v>130</v>
      </c>
      <c r="C140" s="2">
        <v>6115</v>
      </c>
      <c r="D140" s="2">
        <f t="shared" si="4"/>
        <v>5522.9509314743782</v>
      </c>
    </row>
    <row r="141" spans="1:4" x14ac:dyDescent="0.35">
      <c r="A141" s="11">
        <v>4214</v>
      </c>
      <c r="B141" s="11" t="s">
        <v>131</v>
      </c>
      <c r="C141" s="2">
        <v>6098</v>
      </c>
      <c r="D141" s="2">
        <f t="shared" si="4"/>
        <v>5507.5968569306224</v>
      </c>
    </row>
    <row r="142" spans="1:4" x14ac:dyDescent="0.35">
      <c r="A142" s="11">
        <v>4215</v>
      </c>
      <c r="B142" s="11" t="s">
        <v>132</v>
      </c>
      <c r="C142" s="2">
        <v>11279</v>
      </c>
      <c r="D142" s="2">
        <f t="shared" si="4"/>
        <v>10186.976869353968</v>
      </c>
    </row>
    <row r="143" spans="1:4" x14ac:dyDescent="0.35">
      <c r="A143" s="11">
        <v>4216</v>
      </c>
      <c r="B143" s="11" t="s">
        <v>133</v>
      </c>
      <c r="C143" s="2">
        <v>5342</v>
      </c>
      <c r="D143" s="2">
        <f t="shared" si="4"/>
        <v>4824.7921301612641</v>
      </c>
    </row>
    <row r="144" spans="1:4" x14ac:dyDescent="0.35">
      <c r="A144" s="11">
        <v>4217</v>
      </c>
      <c r="B144" s="11" t="s">
        <v>134</v>
      </c>
      <c r="C144" s="2">
        <v>1801</v>
      </c>
      <c r="D144" s="2">
        <f t="shared" si="4"/>
        <v>1626.6287207825601</v>
      </c>
    </row>
    <row r="145" spans="1:4" x14ac:dyDescent="0.35">
      <c r="A145" s="11">
        <v>4218</v>
      </c>
      <c r="B145" s="11" t="s">
        <v>135</v>
      </c>
      <c r="C145" s="2">
        <v>1323</v>
      </c>
      <c r="D145" s="2">
        <f t="shared" si="4"/>
        <v>1194.9082718463781</v>
      </c>
    </row>
    <row r="146" spans="1:4" x14ac:dyDescent="0.35">
      <c r="A146" s="11">
        <v>4219</v>
      </c>
      <c r="B146" s="11" t="s">
        <v>136</v>
      </c>
      <c r="C146" s="2">
        <v>3653</v>
      </c>
      <c r="D146" s="2">
        <f t="shared" si="4"/>
        <v>3299.3196651963863</v>
      </c>
    </row>
    <row r="147" spans="1:4" x14ac:dyDescent="0.35">
      <c r="A147" s="11">
        <v>4220</v>
      </c>
      <c r="B147" s="11" t="s">
        <v>137</v>
      </c>
      <c r="C147" s="2">
        <v>1134</v>
      </c>
      <c r="D147" s="2">
        <f t="shared" si="4"/>
        <v>1024.2070901540385</v>
      </c>
    </row>
    <row r="148" spans="1:4" x14ac:dyDescent="0.35">
      <c r="A148" s="11">
        <v>4221</v>
      </c>
      <c r="B148" s="11" t="s">
        <v>138</v>
      </c>
      <c r="C148" s="2">
        <v>1169</v>
      </c>
      <c r="D148" s="2">
        <f t="shared" si="4"/>
        <v>1055.8184200970643</v>
      </c>
    </row>
    <row r="149" spans="1:4" x14ac:dyDescent="0.35">
      <c r="A149" s="11">
        <v>4222</v>
      </c>
      <c r="B149" s="11" t="s">
        <v>139</v>
      </c>
      <c r="C149" s="2">
        <v>935</v>
      </c>
      <c r="D149" s="2">
        <f t="shared" si="4"/>
        <v>844.47409990654853</v>
      </c>
    </row>
    <row r="150" spans="1:4" x14ac:dyDescent="0.35">
      <c r="A150" s="11">
        <v>4223</v>
      </c>
      <c r="B150" s="11" t="s">
        <v>140</v>
      </c>
      <c r="C150" s="2">
        <v>15123</v>
      </c>
      <c r="D150" s="2">
        <f t="shared" si="4"/>
        <v>13658.804077953724</v>
      </c>
    </row>
    <row r="151" spans="1:4" x14ac:dyDescent="0.35">
      <c r="A151" s="11">
        <v>4224</v>
      </c>
      <c r="B151" s="11" t="s">
        <v>141</v>
      </c>
      <c r="C151" s="2">
        <v>912</v>
      </c>
      <c r="D151" s="2">
        <f t="shared" si="4"/>
        <v>823.70094022970284</v>
      </c>
    </row>
    <row r="152" spans="1:4" x14ac:dyDescent="0.35">
      <c r="A152" s="11">
        <v>4225</v>
      </c>
      <c r="B152" s="11" t="s">
        <v>142</v>
      </c>
      <c r="C152" s="2">
        <v>10480</v>
      </c>
      <c r="D152" s="2">
        <f t="shared" si="4"/>
        <v>9465.3353657974621</v>
      </c>
    </row>
    <row r="153" spans="1:4" x14ac:dyDescent="0.35">
      <c r="A153" s="11">
        <v>4226</v>
      </c>
      <c r="B153" s="11" t="s">
        <v>143</v>
      </c>
      <c r="C153" s="2">
        <v>1704</v>
      </c>
      <c r="D153" s="2">
        <f t="shared" si="4"/>
        <v>1539.0201777976026</v>
      </c>
    </row>
    <row r="154" spans="1:4" x14ac:dyDescent="0.35">
      <c r="A154" s="11">
        <v>4227</v>
      </c>
      <c r="B154" s="11" t="s">
        <v>144</v>
      </c>
      <c r="C154" s="2">
        <v>5883</v>
      </c>
      <c r="D154" s="2">
        <f t="shared" si="4"/>
        <v>5313.4129729948918</v>
      </c>
    </row>
    <row r="155" spans="1:4" x14ac:dyDescent="0.35">
      <c r="A155" s="12">
        <v>4228</v>
      </c>
      <c r="B155" s="12" t="s">
        <v>145</v>
      </c>
      <c r="C155" s="5">
        <v>1810</v>
      </c>
      <c r="D155" s="5">
        <f t="shared" si="4"/>
        <v>1634.7573484821953</v>
      </c>
    </row>
    <row r="156" spans="1:4" x14ac:dyDescent="0.35">
      <c r="A156" s="13" t="s">
        <v>359</v>
      </c>
      <c r="B156" s="13"/>
      <c r="C156" s="7"/>
      <c r="D156" s="7">
        <f>SUM(D131:D155)</f>
        <v>281010.27229981171</v>
      </c>
    </row>
    <row r="157" spans="1:4" x14ac:dyDescent="0.35">
      <c r="A157" s="11"/>
      <c r="B157" s="11"/>
      <c r="D157" s="2"/>
    </row>
    <row r="158" spans="1:4" x14ac:dyDescent="0.35">
      <c r="A158" s="11">
        <v>1101</v>
      </c>
      <c r="B158" s="11" t="s">
        <v>146</v>
      </c>
      <c r="C158" s="2">
        <v>14860</v>
      </c>
      <c r="D158" s="2">
        <f t="shared" si="4"/>
        <v>13421.267512953273</v>
      </c>
    </row>
    <row r="159" spans="1:4" x14ac:dyDescent="0.35">
      <c r="A159" s="11">
        <v>1103</v>
      </c>
      <c r="B159" s="11" t="s">
        <v>147</v>
      </c>
      <c r="C159" s="2">
        <v>144699</v>
      </c>
      <c r="D159" s="2">
        <f t="shared" si="4"/>
        <v>130689.36661216861</v>
      </c>
    </row>
    <row r="160" spans="1:4" x14ac:dyDescent="0.35">
      <c r="A160" s="11">
        <v>1106</v>
      </c>
      <c r="B160" s="11" t="s">
        <v>148</v>
      </c>
      <c r="C160" s="2">
        <v>37444</v>
      </c>
      <c r="D160" s="2">
        <f t="shared" si="4"/>
        <v>33818.703953904602</v>
      </c>
    </row>
    <row r="161" spans="1:4" x14ac:dyDescent="0.35">
      <c r="A161" s="11">
        <v>1108</v>
      </c>
      <c r="B161" s="11" t="s">
        <v>149</v>
      </c>
      <c r="C161" s="2">
        <v>81305</v>
      </c>
      <c r="D161" s="2">
        <f t="shared" si="4"/>
        <v>73433.119457649111</v>
      </c>
    </row>
    <row r="162" spans="1:4" x14ac:dyDescent="0.35">
      <c r="A162" s="11">
        <v>1111</v>
      </c>
      <c r="B162" s="11" t="s">
        <v>150</v>
      </c>
      <c r="C162" s="2">
        <v>3281</v>
      </c>
      <c r="D162" s="2">
        <f t="shared" si="4"/>
        <v>2963.3363869447971</v>
      </c>
    </row>
    <row r="163" spans="1:4" x14ac:dyDescent="0.35">
      <c r="A163" s="11">
        <v>1112</v>
      </c>
      <c r="B163" s="11" t="s">
        <v>151</v>
      </c>
      <c r="C163" s="2">
        <v>3178</v>
      </c>
      <c r="D163" s="2">
        <f t="shared" si="4"/>
        <v>2870.3087588267495</v>
      </c>
    </row>
    <row r="164" spans="1:4" x14ac:dyDescent="0.35">
      <c r="A164" s="11">
        <v>1114</v>
      </c>
      <c r="B164" s="11" t="s">
        <v>152</v>
      </c>
      <c r="C164" s="2">
        <v>2789</v>
      </c>
      <c r="D164" s="2">
        <f t="shared" si="4"/>
        <v>2518.971406031405</v>
      </c>
    </row>
    <row r="165" spans="1:4" x14ac:dyDescent="0.35">
      <c r="A165" s="11">
        <v>1119</v>
      </c>
      <c r="B165" s="11" t="s">
        <v>153</v>
      </c>
      <c r="C165" s="2">
        <v>19296</v>
      </c>
      <c r="D165" s="2">
        <f t="shared" si="4"/>
        <v>17427.777788017924</v>
      </c>
    </row>
    <row r="166" spans="1:4" x14ac:dyDescent="0.35">
      <c r="A166" s="11">
        <v>1120</v>
      </c>
      <c r="B166" s="11" t="s">
        <v>154</v>
      </c>
      <c r="C166" s="2">
        <v>20163</v>
      </c>
      <c r="D166" s="2">
        <f t="shared" si="4"/>
        <v>18210.835589749451</v>
      </c>
    </row>
    <row r="167" spans="1:4" x14ac:dyDescent="0.35">
      <c r="A167" s="11">
        <v>1121</v>
      </c>
      <c r="B167" s="11" t="s">
        <v>155</v>
      </c>
      <c r="C167" s="2">
        <v>19353</v>
      </c>
      <c r="D167" s="2">
        <f t="shared" si="4"/>
        <v>17479.25909678228</v>
      </c>
    </row>
    <row r="168" spans="1:4" x14ac:dyDescent="0.35">
      <c r="A168" s="11">
        <v>1122</v>
      </c>
      <c r="B168" s="11" t="s">
        <v>156</v>
      </c>
      <c r="C168" s="2">
        <v>12131</v>
      </c>
      <c r="D168" s="2">
        <f t="shared" si="4"/>
        <v>10956.48695825277</v>
      </c>
    </row>
    <row r="169" spans="1:4" x14ac:dyDescent="0.35">
      <c r="A169" s="11">
        <v>1124</v>
      </c>
      <c r="B169" s="11" t="s">
        <v>157</v>
      </c>
      <c r="C169" s="2">
        <v>27568</v>
      </c>
      <c r="D169" s="2">
        <f t="shared" si="4"/>
        <v>24898.88982483821</v>
      </c>
    </row>
    <row r="170" spans="1:4" x14ac:dyDescent="0.35">
      <c r="A170" s="11">
        <v>1127</v>
      </c>
      <c r="B170" s="11" t="s">
        <v>158</v>
      </c>
      <c r="C170" s="2">
        <v>11454</v>
      </c>
      <c r="D170" s="2">
        <f t="shared" si="4"/>
        <v>10345.033519069097</v>
      </c>
    </row>
    <row r="171" spans="1:4" x14ac:dyDescent="0.35">
      <c r="A171" s="11">
        <v>1130</v>
      </c>
      <c r="B171" s="11" t="s">
        <v>159</v>
      </c>
      <c r="C171" s="2">
        <v>13268</v>
      </c>
      <c r="D171" s="2">
        <f t="shared" si="4"/>
        <v>11983.403590973352</v>
      </c>
    </row>
    <row r="172" spans="1:4" x14ac:dyDescent="0.35">
      <c r="A172" s="11">
        <v>1133</v>
      </c>
      <c r="B172" s="11" t="s">
        <v>160</v>
      </c>
      <c r="C172" s="2">
        <v>2534</v>
      </c>
      <c r="D172" s="2">
        <f t="shared" si="4"/>
        <v>2288.6602878750737</v>
      </c>
    </row>
    <row r="173" spans="1:4" x14ac:dyDescent="0.35">
      <c r="A173" s="11">
        <v>1134</v>
      </c>
      <c r="B173" s="11" t="s">
        <v>161</v>
      </c>
      <c r="C173" s="2">
        <v>3784</v>
      </c>
      <c r="D173" s="2">
        <f t="shared" si="4"/>
        <v>3417.6363572688551</v>
      </c>
    </row>
    <row r="174" spans="1:4" x14ac:dyDescent="0.35">
      <c r="A174" s="11">
        <v>1135</v>
      </c>
      <c r="B174" s="11" t="s">
        <v>162</v>
      </c>
      <c r="C174" s="2">
        <v>4525</v>
      </c>
      <c r="D174" s="2">
        <f t="shared" si="4"/>
        <v>4086.8933712054882</v>
      </c>
    </row>
    <row r="175" spans="1:4" x14ac:dyDescent="0.35">
      <c r="A175" s="11">
        <v>1144</v>
      </c>
      <c r="B175" s="11" t="s">
        <v>163</v>
      </c>
      <c r="C175" s="2">
        <v>523</v>
      </c>
      <c r="D175" s="2">
        <f t="shared" si="4"/>
        <v>472.36358743435812</v>
      </c>
    </row>
    <row r="176" spans="1:4" x14ac:dyDescent="0.35">
      <c r="A176" s="11">
        <v>1145</v>
      </c>
      <c r="B176" s="11" t="s">
        <v>164</v>
      </c>
      <c r="C176" s="2">
        <v>855</v>
      </c>
      <c r="D176" s="2">
        <f t="shared" si="4"/>
        <v>772.21963146534642</v>
      </c>
    </row>
    <row r="177" spans="1:4" x14ac:dyDescent="0.35">
      <c r="A177" s="11">
        <v>1146</v>
      </c>
      <c r="B177" s="11" t="s">
        <v>165</v>
      </c>
      <c r="C177" s="2">
        <v>11283</v>
      </c>
      <c r="D177" s="2">
        <f t="shared" si="4"/>
        <v>10190.589592776027</v>
      </c>
    </row>
    <row r="178" spans="1:4" x14ac:dyDescent="0.35">
      <c r="A178" s="11">
        <v>1149</v>
      </c>
      <c r="B178" s="11" t="s">
        <v>166</v>
      </c>
      <c r="C178" s="2">
        <v>42541</v>
      </c>
      <c r="D178" s="2">
        <f t="shared" si="4"/>
        <v>38422.216774464679</v>
      </c>
    </row>
    <row r="179" spans="1:4" x14ac:dyDescent="0.35">
      <c r="A179" s="11">
        <v>1151</v>
      </c>
      <c r="B179" s="11" t="s">
        <v>167</v>
      </c>
      <c r="C179" s="2">
        <v>188</v>
      </c>
      <c r="D179" s="2">
        <f t="shared" si="4"/>
        <v>169.79800083682471</v>
      </c>
    </row>
    <row r="180" spans="1:4" x14ac:dyDescent="0.35">
      <c r="A180" s="12">
        <v>1160</v>
      </c>
      <c r="B180" s="12" t="s">
        <v>168</v>
      </c>
      <c r="C180" s="5">
        <v>8775</v>
      </c>
      <c r="D180" s="5">
        <f t="shared" si="4"/>
        <v>7925.4120071443449</v>
      </c>
    </row>
    <row r="181" spans="1:4" x14ac:dyDescent="0.35">
      <c r="A181" s="13" t="s">
        <v>361</v>
      </c>
      <c r="B181" s="13"/>
      <c r="C181" s="7"/>
      <c r="D181" s="7">
        <f>SUM(D158:D180)</f>
        <v>438762.55006663263</v>
      </c>
    </row>
    <row r="182" spans="1:4" x14ac:dyDescent="0.35">
      <c r="A182" s="11"/>
      <c r="B182" s="11"/>
      <c r="D182" s="2"/>
    </row>
    <row r="183" spans="1:4" x14ac:dyDescent="0.35">
      <c r="A183" s="11">
        <v>4601</v>
      </c>
      <c r="B183" s="11" t="s">
        <v>169</v>
      </c>
      <c r="C183" s="2">
        <v>286930</v>
      </c>
      <c r="D183" s="2">
        <f t="shared" si="4"/>
        <v>259149.68287292615</v>
      </c>
    </row>
    <row r="184" spans="1:4" x14ac:dyDescent="0.35">
      <c r="A184" s="11">
        <v>4602</v>
      </c>
      <c r="B184" s="11" t="s">
        <v>170</v>
      </c>
      <c r="C184" s="2">
        <v>17131</v>
      </c>
      <c r="D184" s="2">
        <f t="shared" si="4"/>
        <v>15472.391235827894</v>
      </c>
    </row>
    <row r="185" spans="1:4" x14ac:dyDescent="0.35">
      <c r="A185" s="11">
        <v>4611</v>
      </c>
      <c r="B185" s="11" t="s">
        <v>171</v>
      </c>
      <c r="C185" s="2">
        <v>4043</v>
      </c>
      <c r="D185" s="2">
        <f t="shared" si="4"/>
        <v>3651.5601988472463</v>
      </c>
    </row>
    <row r="186" spans="1:4" x14ac:dyDescent="0.35">
      <c r="A186" s="11">
        <v>4612</v>
      </c>
      <c r="B186" s="11" t="s">
        <v>172</v>
      </c>
      <c r="C186" s="2">
        <v>5775</v>
      </c>
      <c r="D186" s="2">
        <f t="shared" si="4"/>
        <v>5215.8694405992692</v>
      </c>
    </row>
    <row r="187" spans="1:4" x14ac:dyDescent="0.35">
      <c r="A187" s="11">
        <v>4613</v>
      </c>
      <c r="B187" s="11" t="s">
        <v>173</v>
      </c>
      <c r="C187" s="2">
        <v>12061</v>
      </c>
      <c r="D187" s="2">
        <f t="shared" si="4"/>
        <v>10893.264298366716</v>
      </c>
    </row>
    <row r="188" spans="1:4" x14ac:dyDescent="0.35">
      <c r="A188" s="11">
        <v>4614</v>
      </c>
      <c r="B188" s="11" t="s">
        <v>174</v>
      </c>
      <c r="C188" s="2">
        <v>18919</v>
      </c>
      <c r="D188" s="2">
        <f t="shared" si="4"/>
        <v>17087.278605488758</v>
      </c>
    </row>
    <row r="189" spans="1:4" x14ac:dyDescent="0.35">
      <c r="A189" s="11">
        <v>4615</v>
      </c>
      <c r="B189" s="11" t="s">
        <v>175</v>
      </c>
      <c r="C189" s="2">
        <v>3117</v>
      </c>
      <c r="D189" s="2">
        <f t="shared" si="4"/>
        <v>2815.2147266403331</v>
      </c>
    </row>
    <row r="190" spans="1:4" x14ac:dyDescent="0.35">
      <c r="A190" s="11">
        <v>4616</v>
      </c>
      <c r="B190" s="11" t="s">
        <v>176</v>
      </c>
      <c r="C190" s="2">
        <v>2883</v>
      </c>
      <c r="D190" s="2">
        <f t="shared" si="4"/>
        <v>2603.870406449817</v>
      </c>
    </row>
    <row r="191" spans="1:4" x14ac:dyDescent="0.35">
      <c r="A191" s="11">
        <v>4617</v>
      </c>
      <c r="B191" s="11" t="s">
        <v>177</v>
      </c>
      <c r="C191" s="2">
        <v>13017</v>
      </c>
      <c r="D191" s="2">
        <f t="shared" si="4"/>
        <v>11756.705196239081</v>
      </c>
    </row>
    <row r="192" spans="1:4" x14ac:dyDescent="0.35">
      <c r="A192" s="11">
        <v>4618</v>
      </c>
      <c r="B192" s="11" t="s">
        <v>178</v>
      </c>
      <c r="C192" s="2">
        <v>10903</v>
      </c>
      <c r="D192" s="2">
        <f t="shared" si="4"/>
        <v>9847.3808676803183</v>
      </c>
    </row>
    <row r="193" spans="1:4" x14ac:dyDescent="0.35">
      <c r="A193" s="11">
        <v>4619</v>
      </c>
      <c r="B193" s="11" t="s">
        <v>179</v>
      </c>
      <c r="C193" s="2">
        <v>915</v>
      </c>
      <c r="D193" s="2">
        <f t="shared" si="4"/>
        <v>826.41048279624795</v>
      </c>
    </row>
    <row r="194" spans="1:4" x14ac:dyDescent="0.35">
      <c r="A194" s="11">
        <v>4620</v>
      </c>
      <c r="B194" s="11" t="s">
        <v>180</v>
      </c>
      <c r="C194" s="2">
        <v>1051</v>
      </c>
      <c r="D194" s="2">
        <f t="shared" si="4"/>
        <v>949.24307914629139</v>
      </c>
    </row>
    <row r="195" spans="1:4" x14ac:dyDescent="0.35">
      <c r="A195" s="11">
        <v>4621</v>
      </c>
      <c r="B195" s="11" t="s">
        <v>181</v>
      </c>
      <c r="C195" s="2">
        <v>15875</v>
      </c>
      <c r="D195" s="2">
        <f t="shared" si="4"/>
        <v>14337.996081301024</v>
      </c>
    </row>
    <row r="196" spans="1:4" x14ac:dyDescent="0.35">
      <c r="A196" s="11">
        <v>4622</v>
      </c>
      <c r="B196" s="11" t="s">
        <v>182</v>
      </c>
      <c r="C196" s="2">
        <v>8497</v>
      </c>
      <c r="D196" s="2">
        <f t="shared" si="4"/>
        <v>7674.3277293111678</v>
      </c>
    </row>
    <row r="197" spans="1:4" x14ac:dyDescent="0.35">
      <c r="A197" s="11">
        <v>4623</v>
      </c>
      <c r="B197" s="11" t="s">
        <v>183</v>
      </c>
      <c r="C197" s="2">
        <v>2501</v>
      </c>
      <c r="D197" s="2">
        <f t="shared" si="4"/>
        <v>2258.8553196430776</v>
      </c>
    </row>
    <row r="198" spans="1:4" x14ac:dyDescent="0.35">
      <c r="A198" s="11">
        <v>4624</v>
      </c>
      <c r="B198" s="11" t="s">
        <v>184</v>
      </c>
      <c r="C198" s="2">
        <v>25213</v>
      </c>
      <c r="D198" s="2">
        <f t="shared" si="4"/>
        <v>22771.898910100324</v>
      </c>
    </row>
    <row r="199" spans="1:4" x14ac:dyDescent="0.35">
      <c r="A199" s="11">
        <v>4625</v>
      </c>
      <c r="B199" s="11" t="s">
        <v>185</v>
      </c>
      <c r="C199" s="2">
        <v>5283</v>
      </c>
      <c r="D199" s="2">
        <f t="shared" si="4"/>
        <v>4771.5044596858779</v>
      </c>
    </row>
    <row r="200" spans="1:4" x14ac:dyDescent="0.35">
      <c r="A200" s="11">
        <v>4626</v>
      </c>
      <c r="B200" s="11" t="s">
        <v>186</v>
      </c>
      <c r="C200" s="2">
        <v>39032</v>
      </c>
      <c r="D200" s="2">
        <f t="shared" si="4"/>
        <v>35252.955152462462</v>
      </c>
    </row>
    <row r="201" spans="1:4" x14ac:dyDescent="0.35">
      <c r="A201" s="11">
        <v>4627</v>
      </c>
      <c r="B201" s="11" t="s">
        <v>187</v>
      </c>
      <c r="C201" s="2">
        <v>29816</v>
      </c>
      <c r="D201" s="2">
        <f t="shared" si="4"/>
        <v>26929.240388035985</v>
      </c>
    </row>
    <row r="202" spans="1:4" x14ac:dyDescent="0.35">
      <c r="A202" s="11">
        <v>4628</v>
      </c>
      <c r="B202" s="11" t="s">
        <v>188</v>
      </c>
      <c r="C202" s="2">
        <v>3867</v>
      </c>
      <c r="D202" s="2">
        <f t="shared" si="4"/>
        <v>3492.6003682766018</v>
      </c>
    </row>
    <row r="203" spans="1:4" x14ac:dyDescent="0.35">
      <c r="A203" s="11">
        <v>4629</v>
      </c>
      <c r="B203" s="11" t="s">
        <v>189</v>
      </c>
      <c r="C203" s="2">
        <v>378</v>
      </c>
      <c r="D203" s="2">
        <f t="shared" si="4"/>
        <v>341.40236338467952</v>
      </c>
    </row>
    <row r="204" spans="1:4" x14ac:dyDescent="0.35">
      <c r="A204" s="11">
        <v>4630</v>
      </c>
      <c r="B204" s="11" t="s">
        <v>190</v>
      </c>
      <c r="C204" s="2">
        <v>8131</v>
      </c>
      <c r="D204" s="2">
        <f t="shared" si="4"/>
        <v>7343.7635361926687</v>
      </c>
    </row>
    <row r="205" spans="1:4" x14ac:dyDescent="0.35">
      <c r="A205" s="11">
        <v>4631</v>
      </c>
      <c r="B205" s="11" t="s">
        <v>191</v>
      </c>
      <c r="C205" s="2">
        <v>29593</v>
      </c>
      <c r="D205" s="2">
        <f t="shared" si="4"/>
        <v>26727.831057256135</v>
      </c>
    </row>
    <row r="206" spans="1:4" x14ac:dyDescent="0.35">
      <c r="A206" s="11">
        <v>4632</v>
      </c>
      <c r="B206" s="11" t="s">
        <v>192</v>
      </c>
      <c r="C206" s="2">
        <v>2889</v>
      </c>
      <c r="D206" s="2">
        <f t="shared" si="4"/>
        <v>2609.289491582907</v>
      </c>
    </row>
    <row r="207" spans="1:4" x14ac:dyDescent="0.35">
      <c r="A207" s="11">
        <v>4633</v>
      </c>
      <c r="B207" s="11" t="s">
        <v>193</v>
      </c>
      <c r="C207" s="2">
        <v>502</v>
      </c>
      <c r="D207" s="2">
        <f t="shared" ref="D207:D274" si="5">C207/$C$380*4900000</f>
        <v>453.39678946854258</v>
      </c>
    </row>
    <row r="208" spans="1:4" x14ac:dyDescent="0.35">
      <c r="A208" s="11">
        <v>4634</v>
      </c>
      <c r="B208" s="11" t="s">
        <v>194</v>
      </c>
      <c r="C208" s="2">
        <v>1629</v>
      </c>
      <c r="D208" s="2">
        <f t="shared" si="5"/>
        <v>1471.2816136339759</v>
      </c>
    </row>
    <row r="209" spans="1:4" x14ac:dyDescent="0.35">
      <c r="A209" s="11">
        <v>4635</v>
      </c>
      <c r="B209" s="11" t="s">
        <v>195</v>
      </c>
      <c r="C209" s="2">
        <v>2230</v>
      </c>
      <c r="D209" s="2">
        <f t="shared" si="5"/>
        <v>2014.0933077985057</v>
      </c>
    </row>
    <row r="210" spans="1:4" x14ac:dyDescent="0.35">
      <c r="A210" s="11">
        <v>4636</v>
      </c>
      <c r="B210" s="11" t="s">
        <v>196</v>
      </c>
      <c r="C210" s="2">
        <v>768</v>
      </c>
      <c r="D210" s="2">
        <f t="shared" si="5"/>
        <v>693.64289703553914</v>
      </c>
    </row>
    <row r="211" spans="1:4" x14ac:dyDescent="0.35">
      <c r="A211" s="11">
        <v>4637</v>
      </c>
      <c r="B211" s="11" t="s">
        <v>197</v>
      </c>
      <c r="C211" s="2">
        <v>1290</v>
      </c>
      <c r="D211" s="2">
        <f t="shared" si="5"/>
        <v>1165.1033036143824</v>
      </c>
    </row>
    <row r="212" spans="1:4" x14ac:dyDescent="0.35">
      <c r="A212" s="11">
        <v>4638</v>
      </c>
      <c r="B212" s="11" t="s">
        <v>198</v>
      </c>
      <c r="C212" s="2">
        <v>3965</v>
      </c>
      <c r="D212" s="2">
        <f t="shared" si="5"/>
        <v>3581.1120921170741</v>
      </c>
    </row>
    <row r="213" spans="1:4" x14ac:dyDescent="0.35">
      <c r="A213" s="11">
        <v>4639</v>
      </c>
      <c r="B213" s="11" t="s">
        <v>199</v>
      </c>
      <c r="C213" s="2">
        <v>2560</v>
      </c>
      <c r="D213" s="2">
        <f t="shared" si="5"/>
        <v>2312.1429901184642</v>
      </c>
    </row>
    <row r="214" spans="1:4" x14ac:dyDescent="0.35">
      <c r="A214" s="11">
        <v>4640</v>
      </c>
      <c r="B214" s="11" t="s">
        <v>200</v>
      </c>
      <c r="C214" s="2">
        <v>12097</v>
      </c>
      <c r="D214" s="2">
        <f t="shared" si="5"/>
        <v>10925.778809165258</v>
      </c>
    </row>
    <row r="215" spans="1:4" x14ac:dyDescent="0.35">
      <c r="A215" s="11">
        <v>4641</v>
      </c>
      <c r="B215" s="11" t="s">
        <v>201</v>
      </c>
      <c r="C215" s="2">
        <v>1766</v>
      </c>
      <c r="D215" s="2">
        <f t="shared" si="5"/>
        <v>1595.0173908395343</v>
      </c>
    </row>
    <row r="216" spans="1:4" x14ac:dyDescent="0.35">
      <c r="A216" s="11">
        <v>4642</v>
      </c>
      <c r="B216" s="11" t="s">
        <v>202</v>
      </c>
      <c r="C216" s="2">
        <v>2117</v>
      </c>
      <c r="D216" s="2">
        <f t="shared" si="5"/>
        <v>1912.033871125308</v>
      </c>
    </row>
    <row r="217" spans="1:4" x14ac:dyDescent="0.35">
      <c r="A217" s="11">
        <v>4643</v>
      </c>
      <c r="B217" s="11" t="s">
        <v>203</v>
      </c>
      <c r="C217" s="2">
        <v>5204</v>
      </c>
      <c r="D217" s="2">
        <f t="shared" si="5"/>
        <v>4700.1531721001902</v>
      </c>
    </row>
    <row r="218" spans="1:4" x14ac:dyDescent="0.35">
      <c r="A218" s="11">
        <v>4644</v>
      </c>
      <c r="B218" s="11" t="s">
        <v>204</v>
      </c>
      <c r="C218" s="2">
        <v>5246</v>
      </c>
      <c r="D218" s="2">
        <f t="shared" si="5"/>
        <v>4738.0867680318215</v>
      </c>
    </row>
    <row r="219" spans="1:4" x14ac:dyDescent="0.35">
      <c r="A219" s="11">
        <v>4645</v>
      </c>
      <c r="B219" s="11" t="s">
        <v>205</v>
      </c>
      <c r="C219" s="2">
        <v>2951</v>
      </c>
      <c r="D219" s="2">
        <f t="shared" si="5"/>
        <v>2665.2867046248389</v>
      </c>
    </row>
    <row r="220" spans="1:4" x14ac:dyDescent="0.35">
      <c r="A220" s="11">
        <v>4646</v>
      </c>
      <c r="B220" s="11" t="s">
        <v>206</v>
      </c>
      <c r="C220" s="2">
        <v>2901</v>
      </c>
      <c r="D220" s="2">
        <f t="shared" si="5"/>
        <v>2620.1276618490879</v>
      </c>
    </row>
    <row r="221" spans="1:4" x14ac:dyDescent="0.35">
      <c r="A221" s="11">
        <v>4647</v>
      </c>
      <c r="B221" s="11" t="s">
        <v>207</v>
      </c>
      <c r="C221" s="2">
        <v>22116</v>
      </c>
      <c r="D221" s="2">
        <f t="shared" si="5"/>
        <v>19974.747800570294</v>
      </c>
    </row>
    <row r="222" spans="1:4" x14ac:dyDescent="0.35">
      <c r="A222" s="11">
        <v>4648</v>
      </c>
      <c r="B222" s="11" t="s">
        <v>208</v>
      </c>
      <c r="C222" s="2">
        <v>3521</v>
      </c>
      <c r="D222" s="2">
        <f t="shared" si="5"/>
        <v>3180.0997922684032</v>
      </c>
    </row>
    <row r="223" spans="1:4" x14ac:dyDescent="0.35">
      <c r="A223" s="11">
        <v>4649</v>
      </c>
      <c r="B223" s="11" t="s">
        <v>209</v>
      </c>
      <c r="C223" s="2">
        <v>9527</v>
      </c>
      <c r="D223" s="2">
        <f t="shared" si="5"/>
        <v>8604.6040104916428</v>
      </c>
    </row>
    <row r="224" spans="1:4" x14ac:dyDescent="0.35">
      <c r="A224" s="11">
        <v>4650</v>
      </c>
      <c r="B224" s="11" t="s">
        <v>210</v>
      </c>
      <c r="C224" s="2">
        <v>5875</v>
      </c>
      <c r="D224" s="2">
        <f t="shared" si="5"/>
        <v>5306.187526150773</v>
      </c>
    </row>
    <row r="225" spans="1:4" x14ac:dyDescent="0.35">
      <c r="A225" s="12">
        <v>4651</v>
      </c>
      <c r="B225" s="12" t="s">
        <v>211</v>
      </c>
      <c r="C225" s="5">
        <v>7207</v>
      </c>
      <c r="D225" s="5">
        <f t="shared" si="5"/>
        <v>6509.2244256967851</v>
      </c>
    </row>
    <row r="226" spans="1:4" x14ac:dyDescent="0.35">
      <c r="A226" s="13"/>
      <c r="B226" s="13"/>
      <c r="C226" s="7"/>
      <c r="D226" s="7">
        <f>SUM(D183:D225)</f>
        <v>579202.65719494142</v>
      </c>
    </row>
    <row r="227" spans="1:4" x14ac:dyDescent="0.35">
      <c r="A227" s="11"/>
      <c r="B227" s="11"/>
      <c r="D227" s="2"/>
    </row>
    <row r="228" spans="1:4" x14ac:dyDescent="0.35">
      <c r="A228" s="11">
        <v>1505</v>
      </c>
      <c r="B228" s="11" t="s">
        <v>212</v>
      </c>
      <c r="C228" s="2">
        <v>24013</v>
      </c>
      <c r="D228" s="2">
        <f t="shared" si="5"/>
        <v>21688.081883482297</v>
      </c>
    </row>
    <row r="229" spans="1:4" x14ac:dyDescent="0.35">
      <c r="A229" s="11">
        <v>1506</v>
      </c>
      <c r="B229" s="11" t="s">
        <v>213</v>
      </c>
      <c r="C229" s="2">
        <v>32002</v>
      </c>
      <c r="D229" s="2">
        <f t="shared" si="5"/>
        <v>28903.59373819183</v>
      </c>
    </row>
    <row r="230" spans="1:4" x14ac:dyDescent="0.35">
      <c r="A230" s="11">
        <v>1507</v>
      </c>
      <c r="B230" s="11" t="s">
        <v>214</v>
      </c>
      <c r="C230" s="2">
        <v>67114</v>
      </c>
      <c r="D230" s="2">
        <f t="shared" si="5"/>
        <v>60616.079937035393</v>
      </c>
    </row>
    <row r="231" spans="1:4" x14ac:dyDescent="0.35">
      <c r="A231" s="11">
        <v>1511</v>
      </c>
      <c r="B231" s="11" t="s">
        <v>215</v>
      </c>
      <c r="C231" s="2">
        <v>3045</v>
      </c>
      <c r="D231" s="2">
        <f t="shared" si="5"/>
        <v>2750.1857050432509</v>
      </c>
    </row>
    <row r="232" spans="1:4" x14ac:dyDescent="0.35">
      <c r="A232" s="11">
        <v>1514</v>
      </c>
      <c r="B232" s="11" t="s">
        <v>216</v>
      </c>
      <c r="C232" s="2">
        <v>2422</v>
      </c>
      <c r="D232" s="2">
        <f t="shared" si="5"/>
        <v>2187.5040320573908</v>
      </c>
    </row>
    <row r="233" spans="1:4" x14ac:dyDescent="0.35">
      <c r="A233" s="11">
        <v>1515</v>
      </c>
      <c r="B233" s="11" t="s">
        <v>217</v>
      </c>
      <c r="C233" s="2">
        <v>8765</v>
      </c>
      <c r="D233" s="2">
        <f t="shared" si="5"/>
        <v>7916.3801985891951</v>
      </c>
    </row>
    <row r="234" spans="1:4" x14ac:dyDescent="0.35">
      <c r="A234" s="11">
        <v>1516</v>
      </c>
      <c r="B234" s="11" t="s">
        <v>218</v>
      </c>
      <c r="C234" s="2">
        <v>8557</v>
      </c>
      <c r="D234" s="2">
        <f t="shared" si="5"/>
        <v>7728.5185806420686</v>
      </c>
    </row>
    <row r="235" spans="1:4" x14ac:dyDescent="0.35">
      <c r="A235" s="11">
        <v>1517</v>
      </c>
      <c r="B235" s="11" t="s">
        <v>219</v>
      </c>
      <c r="C235" s="2">
        <v>5126</v>
      </c>
      <c r="D235" s="2">
        <f t="shared" si="5"/>
        <v>4629.705065370018</v>
      </c>
    </row>
    <row r="236" spans="1:4" x14ac:dyDescent="0.35">
      <c r="A236" s="11">
        <v>1520</v>
      </c>
      <c r="B236" s="11" t="s">
        <v>220</v>
      </c>
      <c r="C236" s="2">
        <v>10833</v>
      </c>
      <c r="D236" s="2">
        <f t="shared" si="5"/>
        <v>9784.1582077942658</v>
      </c>
    </row>
    <row r="237" spans="1:4" x14ac:dyDescent="0.35">
      <c r="A237" s="11">
        <v>1525</v>
      </c>
      <c r="B237" s="11" t="s">
        <v>221</v>
      </c>
      <c r="C237" s="2">
        <v>4467</v>
      </c>
      <c r="D237" s="2">
        <f t="shared" si="5"/>
        <v>4034.5088815856166</v>
      </c>
    </row>
    <row r="238" spans="1:4" x14ac:dyDescent="0.35">
      <c r="A238" s="11">
        <v>1528</v>
      </c>
      <c r="B238" s="11" t="s">
        <v>222</v>
      </c>
      <c r="C238" s="2">
        <v>7558</v>
      </c>
      <c r="D238" s="2">
        <f t="shared" si="5"/>
        <v>6826.2409059825595</v>
      </c>
    </row>
    <row r="239" spans="1:4" x14ac:dyDescent="0.35">
      <c r="A239" s="11">
        <v>1531</v>
      </c>
      <c r="B239" s="11" t="s">
        <v>223</v>
      </c>
      <c r="C239" s="2">
        <v>9547</v>
      </c>
      <c r="D239" s="2">
        <f t="shared" si="5"/>
        <v>8622.6676276019443</v>
      </c>
    </row>
    <row r="240" spans="1:4" x14ac:dyDescent="0.35">
      <c r="A240" s="11">
        <v>1532</v>
      </c>
      <c r="B240" s="11" t="s">
        <v>224</v>
      </c>
      <c r="C240" s="2">
        <v>8597</v>
      </c>
      <c r="D240" s="2">
        <f t="shared" si="5"/>
        <v>7764.6458148626698</v>
      </c>
    </row>
    <row r="241" spans="1:4" x14ac:dyDescent="0.35">
      <c r="A241" s="11">
        <v>1535</v>
      </c>
      <c r="B241" s="11" t="s">
        <v>225</v>
      </c>
      <c r="C241" s="2">
        <v>6936</v>
      </c>
      <c r="D241" s="2">
        <f t="shared" si="5"/>
        <v>6264.462413852214</v>
      </c>
    </row>
    <row r="242" spans="1:4" x14ac:dyDescent="0.35">
      <c r="A242" s="11">
        <v>1539</v>
      </c>
      <c r="B242" s="11" t="s">
        <v>226</v>
      </c>
      <c r="C242" s="2">
        <v>7019</v>
      </c>
      <c r="D242" s="2">
        <f t="shared" si="5"/>
        <v>6339.4264248599611</v>
      </c>
    </row>
    <row r="243" spans="1:4" x14ac:dyDescent="0.35">
      <c r="A243" s="11">
        <v>1547</v>
      </c>
      <c r="B243" s="11" t="s">
        <v>227</v>
      </c>
      <c r="C243" s="2">
        <v>3518</v>
      </c>
      <c r="D243" s="2">
        <f t="shared" si="5"/>
        <v>3177.390249701858</v>
      </c>
    </row>
    <row r="244" spans="1:4" x14ac:dyDescent="0.35">
      <c r="A244" s="11">
        <v>1554</v>
      </c>
      <c r="B244" s="11" t="s">
        <v>228</v>
      </c>
      <c r="C244" s="2">
        <v>5828</v>
      </c>
      <c r="D244" s="2">
        <f t="shared" si="5"/>
        <v>5263.7380259415659</v>
      </c>
    </row>
    <row r="245" spans="1:4" x14ac:dyDescent="0.35">
      <c r="A245" s="11">
        <v>1557</v>
      </c>
      <c r="B245" s="11" t="s">
        <v>229</v>
      </c>
      <c r="C245" s="2">
        <v>2669</v>
      </c>
      <c r="D245" s="2">
        <f t="shared" si="5"/>
        <v>2410.5897033696019</v>
      </c>
    </row>
    <row r="246" spans="1:4" x14ac:dyDescent="0.35">
      <c r="A246" s="11">
        <v>1560</v>
      </c>
      <c r="B246" s="11" t="s">
        <v>230</v>
      </c>
      <c r="C246" s="2">
        <v>2960</v>
      </c>
      <c r="D246" s="2">
        <f t="shared" si="5"/>
        <v>2673.4153323244741</v>
      </c>
    </row>
    <row r="247" spans="1:4" x14ac:dyDescent="0.35">
      <c r="A247" s="11">
        <v>1563</v>
      </c>
      <c r="B247" s="11" t="s">
        <v>231</v>
      </c>
      <c r="C247" s="2">
        <v>6932</v>
      </c>
      <c r="D247" s="2">
        <f t="shared" si="5"/>
        <v>6260.8496904301537</v>
      </c>
    </row>
    <row r="248" spans="1:4" x14ac:dyDescent="0.35">
      <c r="A248" s="11">
        <v>1566</v>
      </c>
      <c r="B248" s="11" t="s">
        <v>232</v>
      </c>
      <c r="C248" s="2">
        <v>5849</v>
      </c>
      <c r="D248" s="2">
        <f t="shared" si="5"/>
        <v>5282.7048239073811</v>
      </c>
    </row>
    <row r="249" spans="1:4" x14ac:dyDescent="0.35">
      <c r="A249" s="11">
        <v>1573</v>
      </c>
      <c r="B249" s="11" t="s">
        <v>233</v>
      </c>
      <c r="C249" s="2">
        <v>2120</v>
      </c>
      <c r="D249" s="2">
        <f t="shared" si="5"/>
        <v>1914.743413691853</v>
      </c>
    </row>
    <row r="250" spans="1:4" x14ac:dyDescent="0.35">
      <c r="A250" s="11">
        <v>1576</v>
      </c>
      <c r="B250" s="11" t="s">
        <v>234</v>
      </c>
      <c r="C250" s="2">
        <v>3384</v>
      </c>
      <c r="D250" s="2">
        <f t="shared" si="5"/>
        <v>3056.3640150628453</v>
      </c>
    </row>
    <row r="251" spans="1:4" x14ac:dyDescent="0.35">
      <c r="A251" s="11">
        <v>1577</v>
      </c>
      <c r="B251" s="11" t="s">
        <v>235</v>
      </c>
      <c r="C251" s="2">
        <v>10809</v>
      </c>
      <c r="D251" s="2">
        <f t="shared" si="5"/>
        <v>9762.4818672619058</v>
      </c>
    </row>
    <row r="252" spans="1:4" x14ac:dyDescent="0.35">
      <c r="A252" s="11">
        <v>1578</v>
      </c>
      <c r="B252" s="11" t="s">
        <v>236</v>
      </c>
      <c r="C252" s="2">
        <v>2491</v>
      </c>
      <c r="D252" s="2">
        <f t="shared" si="5"/>
        <v>2249.8235110879273</v>
      </c>
    </row>
    <row r="253" spans="1:4" x14ac:dyDescent="0.35">
      <c r="A253" s="12">
        <v>1579</v>
      </c>
      <c r="B253" s="12" t="s">
        <v>237</v>
      </c>
      <c r="C253" s="5">
        <v>13287</v>
      </c>
      <c r="D253" s="5">
        <f t="shared" si="5"/>
        <v>12000.564027228138</v>
      </c>
    </row>
    <row r="254" spans="1:4" x14ac:dyDescent="0.35">
      <c r="A254" s="13" t="s">
        <v>362</v>
      </c>
      <c r="B254" s="13"/>
      <c r="C254" s="7"/>
      <c r="D254" s="7">
        <f>SUM(D228:D253)</f>
        <v>240108.82407695832</v>
      </c>
    </row>
    <row r="255" spans="1:4" x14ac:dyDescent="0.35">
      <c r="A255" s="11"/>
      <c r="B255" s="11"/>
      <c r="D255" s="2"/>
    </row>
    <row r="256" spans="1:4" x14ac:dyDescent="0.35">
      <c r="A256" s="11">
        <v>5001</v>
      </c>
      <c r="B256" s="11" t="s">
        <v>238</v>
      </c>
      <c r="C256" s="2">
        <v>210496</v>
      </c>
      <c r="D256" s="2">
        <f t="shared" si="5"/>
        <v>190115.95736249074</v>
      </c>
    </row>
    <row r="257" spans="1:4" x14ac:dyDescent="0.35">
      <c r="A257" s="11">
        <v>5006</v>
      </c>
      <c r="B257" s="11" t="s">
        <v>239</v>
      </c>
      <c r="C257" s="2">
        <v>24004</v>
      </c>
      <c r="D257" s="2">
        <f t="shared" si="5"/>
        <v>21679.953255782661</v>
      </c>
    </row>
    <row r="258" spans="1:4" x14ac:dyDescent="0.35">
      <c r="A258" s="11">
        <v>5007</v>
      </c>
      <c r="B258" s="11" t="s">
        <v>240</v>
      </c>
      <c r="C258" s="2">
        <v>15001</v>
      </c>
      <c r="D258" s="2">
        <f t="shared" si="5"/>
        <v>13548.616013580891</v>
      </c>
    </row>
    <row r="259" spans="1:4" x14ac:dyDescent="0.35">
      <c r="A259" s="11">
        <v>5014</v>
      </c>
      <c r="B259" s="11" t="s">
        <v>241</v>
      </c>
      <c r="C259" s="2">
        <v>5265</v>
      </c>
      <c r="D259" s="2">
        <f t="shared" si="5"/>
        <v>4755.2472042866066</v>
      </c>
    </row>
    <row r="260" spans="1:4" x14ac:dyDescent="0.35">
      <c r="A260" s="11">
        <v>5020</v>
      </c>
      <c r="B260" s="11" t="s">
        <v>242</v>
      </c>
      <c r="C260" s="2">
        <v>904</v>
      </c>
      <c r="D260" s="2">
        <f t="shared" si="5"/>
        <v>816.47549338558258</v>
      </c>
    </row>
    <row r="261" spans="1:4" x14ac:dyDescent="0.35">
      <c r="A261" s="11">
        <v>5021</v>
      </c>
      <c r="B261" s="11" t="s">
        <v>243</v>
      </c>
      <c r="C261" s="2">
        <v>7066</v>
      </c>
      <c r="D261" s="2">
        <f t="shared" si="5"/>
        <v>6381.8759250691674</v>
      </c>
    </row>
    <row r="262" spans="1:4" x14ac:dyDescent="0.35">
      <c r="A262" s="11">
        <v>5022</v>
      </c>
      <c r="B262" s="11" t="s">
        <v>244</v>
      </c>
      <c r="C262" s="2">
        <v>2443</v>
      </c>
      <c r="D262" s="2">
        <f t="shared" si="5"/>
        <v>2206.4708300232064</v>
      </c>
    </row>
    <row r="263" spans="1:4" x14ac:dyDescent="0.35">
      <c r="A263" s="11">
        <v>5025</v>
      </c>
      <c r="B263" s="11" t="s">
        <v>245</v>
      </c>
      <c r="C263" s="2">
        <v>5572</v>
      </c>
      <c r="D263" s="2">
        <f t="shared" si="5"/>
        <v>5032.5237269297195</v>
      </c>
    </row>
    <row r="264" spans="1:4" x14ac:dyDescent="0.35">
      <c r="A264" s="11">
        <v>5026</v>
      </c>
      <c r="B264" s="11" t="s">
        <v>246</v>
      </c>
      <c r="C264" s="2">
        <v>1953</v>
      </c>
      <c r="D264" s="2">
        <f t="shared" si="5"/>
        <v>1763.9122108208439</v>
      </c>
    </row>
    <row r="265" spans="1:4" x14ac:dyDescent="0.35">
      <c r="A265" s="11">
        <v>5027</v>
      </c>
      <c r="B265" s="11" t="s">
        <v>247</v>
      </c>
      <c r="C265" s="2">
        <v>6120</v>
      </c>
      <c r="D265" s="2">
        <f t="shared" si="5"/>
        <v>5527.4668357519531</v>
      </c>
    </row>
    <row r="266" spans="1:4" x14ac:dyDescent="0.35">
      <c r="A266" s="11">
        <v>5028</v>
      </c>
      <c r="B266" s="11" t="s">
        <v>248</v>
      </c>
      <c r="C266" s="2">
        <v>17123</v>
      </c>
      <c r="D266" s="2">
        <f t="shared" si="5"/>
        <v>15465.165788983773</v>
      </c>
    </row>
    <row r="267" spans="1:4" x14ac:dyDescent="0.35">
      <c r="A267" s="11">
        <v>5029</v>
      </c>
      <c r="B267" s="11" t="s">
        <v>249</v>
      </c>
      <c r="C267" s="2">
        <v>8360</v>
      </c>
      <c r="D267" s="2">
        <f t="shared" si="5"/>
        <v>7550.5919521056094</v>
      </c>
    </row>
    <row r="268" spans="1:4" x14ac:dyDescent="0.35">
      <c r="A268" s="11">
        <v>5031</v>
      </c>
      <c r="B268" s="11" t="s">
        <v>250</v>
      </c>
      <c r="C268" s="2">
        <v>14425</v>
      </c>
      <c r="D268" s="2">
        <f t="shared" si="5"/>
        <v>13028.383840804236</v>
      </c>
    </row>
    <row r="269" spans="1:4" x14ac:dyDescent="0.35">
      <c r="A269" s="11">
        <v>5032</v>
      </c>
      <c r="B269" s="11" t="s">
        <v>251</v>
      </c>
      <c r="C269" s="2">
        <v>4090</v>
      </c>
      <c r="D269" s="2">
        <f t="shared" si="5"/>
        <v>3694.0096990564521</v>
      </c>
    </row>
    <row r="270" spans="1:4" x14ac:dyDescent="0.35">
      <c r="A270" s="11">
        <v>5033</v>
      </c>
      <c r="B270" s="11" t="s">
        <v>252</v>
      </c>
      <c r="C270" s="2">
        <v>750</v>
      </c>
      <c r="D270" s="2">
        <f t="shared" si="5"/>
        <v>677.38564163626882</v>
      </c>
    </row>
    <row r="271" spans="1:4" x14ac:dyDescent="0.35">
      <c r="A271" s="11">
        <v>5034</v>
      </c>
      <c r="B271" s="11" t="s">
        <v>253</v>
      </c>
      <c r="C271" s="2">
        <v>2399</v>
      </c>
      <c r="D271" s="2">
        <f t="shared" si="5"/>
        <v>2166.7308723805454</v>
      </c>
    </row>
    <row r="272" spans="1:4" x14ac:dyDescent="0.35">
      <c r="A272" s="11">
        <v>5035</v>
      </c>
      <c r="B272" s="11" t="s">
        <v>254</v>
      </c>
      <c r="C272" s="2">
        <v>24287</v>
      </c>
      <c r="D272" s="2">
        <f t="shared" si="5"/>
        <v>21935.553437893417</v>
      </c>
    </row>
    <row r="273" spans="1:4" x14ac:dyDescent="0.35">
      <c r="A273" s="11">
        <v>5036</v>
      </c>
      <c r="B273" s="11" t="s">
        <v>255</v>
      </c>
      <c r="C273" s="2">
        <v>2608</v>
      </c>
      <c r="D273" s="2">
        <f t="shared" si="5"/>
        <v>2355.4956711831856</v>
      </c>
    </row>
    <row r="274" spans="1:4" x14ac:dyDescent="0.35">
      <c r="A274" s="11">
        <v>5037</v>
      </c>
      <c r="B274" s="11" t="s">
        <v>256</v>
      </c>
      <c r="C274" s="2">
        <v>20171</v>
      </c>
      <c r="D274" s="2">
        <f t="shared" si="5"/>
        <v>18218.061036593568</v>
      </c>
    </row>
    <row r="275" spans="1:4" x14ac:dyDescent="0.35">
      <c r="A275" s="11">
        <v>5038</v>
      </c>
      <c r="B275" s="11" t="s">
        <v>257</v>
      </c>
      <c r="C275" s="2">
        <v>14955</v>
      </c>
      <c r="D275" s="2">
        <f t="shared" ref="D275:D342" si="6">C275/$C$380*4900000</f>
        <v>13507.069694227201</v>
      </c>
    </row>
    <row r="276" spans="1:4" x14ac:dyDescent="0.35">
      <c r="A276" s="11">
        <v>5041</v>
      </c>
      <c r="B276" s="11" t="s">
        <v>258</v>
      </c>
      <c r="C276" s="2">
        <v>2033</v>
      </c>
      <c r="D276" s="2">
        <f t="shared" si="6"/>
        <v>1836.1666792620458</v>
      </c>
    </row>
    <row r="277" spans="1:4" x14ac:dyDescent="0.35">
      <c r="A277" s="11">
        <v>5042</v>
      </c>
      <c r="B277" s="11" t="s">
        <v>259</v>
      </c>
      <c r="C277" s="2">
        <v>1309</v>
      </c>
      <c r="D277" s="2">
        <f t="shared" si="6"/>
        <v>1182.2637398691679</v>
      </c>
    </row>
    <row r="278" spans="1:4" x14ac:dyDescent="0.35">
      <c r="A278" s="11">
        <v>5043</v>
      </c>
      <c r="B278" s="11" t="s">
        <v>260</v>
      </c>
      <c r="C278" s="2">
        <v>441</v>
      </c>
      <c r="D278" s="2">
        <f t="shared" si="6"/>
        <v>398.30275728212604</v>
      </c>
    </row>
    <row r="279" spans="1:4" x14ac:dyDescent="0.35">
      <c r="A279" s="11">
        <v>5044</v>
      </c>
      <c r="B279" s="11" t="s">
        <v>261</v>
      </c>
      <c r="C279" s="2">
        <v>818</v>
      </c>
      <c r="D279" s="2">
        <f t="shared" si="6"/>
        <v>738.80193981129059</v>
      </c>
    </row>
    <row r="280" spans="1:4" x14ac:dyDescent="0.35">
      <c r="A280" s="11">
        <v>5045</v>
      </c>
      <c r="B280" s="11" t="s">
        <v>262</v>
      </c>
      <c r="C280" s="2">
        <v>2287</v>
      </c>
      <c r="D280" s="2">
        <f t="shared" si="6"/>
        <v>2065.5746165628625</v>
      </c>
    </row>
    <row r="281" spans="1:4" x14ac:dyDescent="0.35">
      <c r="A281" s="11">
        <v>5046</v>
      </c>
      <c r="B281" s="11" t="s">
        <v>263</v>
      </c>
      <c r="C281" s="2">
        <v>1193</v>
      </c>
      <c r="D281" s="2">
        <f t="shared" si="6"/>
        <v>1077.4947606294249</v>
      </c>
    </row>
    <row r="282" spans="1:4" x14ac:dyDescent="0.35">
      <c r="A282" s="11">
        <v>5047</v>
      </c>
      <c r="B282" s="11" t="s">
        <v>264</v>
      </c>
      <c r="C282" s="2">
        <v>3817</v>
      </c>
      <c r="D282" s="2">
        <f t="shared" si="6"/>
        <v>3447.4413255008508</v>
      </c>
    </row>
    <row r="283" spans="1:4" x14ac:dyDescent="0.35">
      <c r="A283" s="11">
        <v>5049</v>
      </c>
      <c r="B283" s="11" t="s">
        <v>265</v>
      </c>
      <c r="C283" s="2">
        <v>1101</v>
      </c>
      <c r="D283" s="2">
        <f t="shared" si="6"/>
        <v>994.40212192204262</v>
      </c>
    </row>
    <row r="284" spans="1:4" x14ac:dyDescent="0.35">
      <c r="A284" s="11">
        <v>5052</v>
      </c>
      <c r="B284" s="11" t="s">
        <v>266</v>
      </c>
      <c r="C284" s="2">
        <v>570</v>
      </c>
      <c r="D284" s="2">
        <f t="shared" si="6"/>
        <v>514.81308764356424</v>
      </c>
    </row>
    <row r="285" spans="1:4" x14ac:dyDescent="0.35">
      <c r="A285" s="11">
        <v>5053</v>
      </c>
      <c r="B285" s="11" t="s">
        <v>267</v>
      </c>
      <c r="C285" s="2">
        <v>6794</v>
      </c>
      <c r="D285" s="2">
        <f t="shared" si="6"/>
        <v>6136.2107323690807</v>
      </c>
    </row>
    <row r="286" spans="1:4" x14ac:dyDescent="0.35">
      <c r="A286" s="11">
        <v>5054</v>
      </c>
      <c r="B286" s="11" t="s">
        <v>268</v>
      </c>
      <c r="C286" s="2">
        <v>9899</v>
      </c>
      <c r="D286" s="2">
        <f t="shared" si="6"/>
        <v>8940.5872887432342</v>
      </c>
    </row>
    <row r="287" spans="1:4" x14ac:dyDescent="0.35">
      <c r="A287" s="11">
        <v>5055</v>
      </c>
      <c r="B287" s="11" t="s">
        <v>269</v>
      </c>
      <c r="C287" s="2">
        <v>5884</v>
      </c>
      <c r="D287" s="2">
        <f t="shared" si="6"/>
        <v>5314.3161538504073</v>
      </c>
    </row>
    <row r="288" spans="1:4" x14ac:dyDescent="0.35">
      <c r="A288" s="11">
        <v>5056</v>
      </c>
      <c r="B288" s="11" t="s">
        <v>270</v>
      </c>
      <c r="C288" s="2">
        <v>5156</v>
      </c>
      <c r="D288" s="2">
        <f t="shared" si="6"/>
        <v>4656.8004910354693</v>
      </c>
    </row>
    <row r="289" spans="1:4" x14ac:dyDescent="0.35">
      <c r="A289" s="11">
        <v>5057</v>
      </c>
      <c r="B289" s="11" t="s">
        <v>271</v>
      </c>
      <c r="C289" s="2">
        <v>10371</v>
      </c>
      <c r="D289" s="2">
        <f t="shared" si="6"/>
        <v>9366.888652546324</v>
      </c>
    </row>
    <row r="290" spans="1:4" x14ac:dyDescent="0.35">
      <c r="A290" s="11">
        <v>5058</v>
      </c>
      <c r="B290" s="11" t="s">
        <v>272</v>
      </c>
      <c r="C290" s="2">
        <v>4252</v>
      </c>
      <c r="D290" s="2">
        <f t="shared" si="6"/>
        <v>3840.3249976498869</v>
      </c>
    </row>
    <row r="291" spans="1:4" x14ac:dyDescent="0.35">
      <c r="A291" s="11">
        <v>5059</v>
      </c>
      <c r="B291" s="11" t="s">
        <v>273</v>
      </c>
      <c r="C291" s="2">
        <v>18502</v>
      </c>
      <c r="D291" s="2">
        <f t="shared" si="6"/>
        <v>16710.652188738994</v>
      </c>
    </row>
    <row r="292" spans="1:4" x14ac:dyDescent="0.35">
      <c r="A292" s="11">
        <v>5060</v>
      </c>
      <c r="B292" s="11" t="s">
        <v>274</v>
      </c>
      <c r="C292" s="2">
        <v>9732</v>
      </c>
      <c r="D292" s="2">
        <f t="shared" si="6"/>
        <v>8789.7560858722245</v>
      </c>
    </row>
    <row r="293" spans="1:4" x14ac:dyDescent="0.35">
      <c r="A293" s="12">
        <v>5061</v>
      </c>
      <c r="B293" s="12" t="s">
        <v>275</v>
      </c>
      <c r="C293" s="5">
        <v>1980</v>
      </c>
      <c r="D293" s="5">
        <f t="shared" si="6"/>
        <v>1788.2980939197496</v>
      </c>
    </row>
    <row r="294" spans="1:4" x14ac:dyDescent="0.35">
      <c r="A294" s="13" t="s">
        <v>364</v>
      </c>
      <c r="B294" s="13"/>
      <c r="C294" s="7"/>
      <c r="D294" s="7">
        <f>SUM(D256:D293)</f>
        <v>428226.04220619437</v>
      </c>
    </row>
    <row r="295" spans="1:4" x14ac:dyDescent="0.35">
      <c r="A295" s="11"/>
      <c r="B295" s="11"/>
      <c r="D295" s="2"/>
    </row>
    <row r="296" spans="1:4" x14ac:dyDescent="0.35">
      <c r="A296" s="11">
        <v>1804</v>
      </c>
      <c r="B296" s="11" t="s">
        <v>276</v>
      </c>
      <c r="C296" s="2">
        <v>52803</v>
      </c>
      <c r="D296" s="2">
        <f t="shared" si="6"/>
        <v>47690.658713759869</v>
      </c>
    </row>
    <row r="297" spans="1:4" x14ac:dyDescent="0.35">
      <c r="A297" s="11">
        <v>1806</v>
      </c>
      <c r="B297" s="11" t="s">
        <v>277</v>
      </c>
      <c r="C297" s="2">
        <v>21530</v>
      </c>
      <c r="D297" s="2">
        <f t="shared" si="6"/>
        <v>19445.483819238489</v>
      </c>
    </row>
    <row r="298" spans="1:4" x14ac:dyDescent="0.35">
      <c r="A298" s="11">
        <v>1811</v>
      </c>
      <c r="B298" s="11" t="s">
        <v>278</v>
      </c>
      <c r="C298" s="2">
        <v>1406</v>
      </c>
      <c r="D298" s="2">
        <f t="shared" si="6"/>
        <v>1269.8722828541252</v>
      </c>
    </row>
    <row r="299" spans="1:4" x14ac:dyDescent="0.35">
      <c r="A299" s="11">
        <v>1812</v>
      </c>
      <c r="B299" s="11" t="s">
        <v>279</v>
      </c>
      <c r="C299" s="2">
        <v>1981</v>
      </c>
      <c r="D299" s="2">
        <f t="shared" si="6"/>
        <v>1789.2012747752647</v>
      </c>
    </row>
    <row r="300" spans="1:4" x14ac:dyDescent="0.35">
      <c r="A300" s="11">
        <v>1813</v>
      </c>
      <c r="B300" s="11" t="s">
        <v>280</v>
      </c>
      <c r="C300" s="2">
        <v>7777</v>
      </c>
      <c r="D300" s="2">
        <f t="shared" si="6"/>
        <v>7024.0375133403495</v>
      </c>
    </row>
    <row r="301" spans="1:4" x14ac:dyDescent="0.35">
      <c r="A301" s="11">
        <v>1815</v>
      </c>
      <c r="B301" s="11" t="s">
        <v>281</v>
      </c>
      <c r="C301" s="2">
        <v>1175</v>
      </c>
      <c r="D301" s="2">
        <f t="shared" si="6"/>
        <v>1061.2375052301545</v>
      </c>
    </row>
    <row r="302" spans="1:4" x14ac:dyDescent="0.35">
      <c r="A302" s="11">
        <v>1816</v>
      </c>
      <c r="B302" s="11" t="s">
        <v>282</v>
      </c>
      <c r="C302" s="2">
        <v>462</v>
      </c>
      <c r="D302" s="2">
        <f t="shared" si="6"/>
        <v>417.26955524794158</v>
      </c>
    </row>
    <row r="303" spans="1:4" x14ac:dyDescent="0.35">
      <c r="A303" s="11">
        <v>1818</v>
      </c>
      <c r="B303" s="11" t="s">
        <v>283</v>
      </c>
      <c r="C303" s="2">
        <v>1825</v>
      </c>
      <c r="D303" s="2">
        <f t="shared" si="6"/>
        <v>1648.3050613149207</v>
      </c>
    </row>
    <row r="304" spans="1:4" x14ac:dyDescent="0.35">
      <c r="A304" s="11">
        <v>1820</v>
      </c>
      <c r="B304" s="11" t="s">
        <v>284</v>
      </c>
      <c r="C304" s="2">
        <v>7333</v>
      </c>
      <c r="D304" s="2">
        <f t="shared" si="6"/>
        <v>6623.0252134916791</v>
      </c>
    </row>
    <row r="305" spans="1:4" x14ac:dyDescent="0.35">
      <c r="A305" s="11">
        <v>1822</v>
      </c>
      <c r="B305" s="11" t="s">
        <v>285</v>
      </c>
      <c r="C305" s="2">
        <v>2257</v>
      </c>
      <c r="D305" s="2">
        <f t="shared" si="6"/>
        <v>2038.4791908974114</v>
      </c>
    </row>
    <row r="306" spans="1:4" x14ac:dyDescent="0.35">
      <c r="A306" s="11">
        <v>1824</v>
      </c>
      <c r="B306" s="11" t="s">
        <v>286</v>
      </c>
      <c r="C306" s="2">
        <v>13233</v>
      </c>
      <c r="D306" s="2">
        <f t="shared" si="6"/>
        <v>11951.792261030327</v>
      </c>
    </row>
    <row r="307" spans="1:4" x14ac:dyDescent="0.35">
      <c r="A307" s="11">
        <v>1825</v>
      </c>
      <c r="B307" s="11" t="s">
        <v>287</v>
      </c>
      <c r="C307" s="2">
        <v>1461</v>
      </c>
      <c r="D307" s="2">
        <f t="shared" si="6"/>
        <v>1319.5472299074518</v>
      </c>
    </row>
    <row r="308" spans="1:4" x14ac:dyDescent="0.35">
      <c r="A308" s="11">
        <v>1826</v>
      </c>
      <c r="B308" s="11" t="s">
        <v>288</v>
      </c>
      <c r="C308" s="2">
        <v>1273</v>
      </c>
      <c r="D308" s="2">
        <f t="shared" si="6"/>
        <v>1149.7492290706268</v>
      </c>
    </row>
    <row r="309" spans="1:4" x14ac:dyDescent="0.35">
      <c r="A309" s="11">
        <v>1827</v>
      </c>
      <c r="B309" s="11" t="s">
        <v>289</v>
      </c>
      <c r="C309" s="2">
        <v>1369</v>
      </c>
      <c r="D309" s="2">
        <f t="shared" si="6"/>
        <v>1236.4545912000692</v>
      </c>
    </row>
    <row r="310" spans="1:4" x14ac:dyDescent="0.35">
      <c r="A310" s="11">
        <v>1828</v>
      </c>
      <c r="B310" s="11" t="s">
        <v>290</v>
      </c>
      <c r="C310" s="2">
        <v>1698</v>
      </c>
      <c r="D310" s="2">
        <f t="shared" si="6"/>
        <v>1533.6010926645126</v>
      </c>
    </row>
    <row r="311" spans="1:4" x14ac:dyDescent="0.35">
      <c r="A311" s="11">
        <v>1832</v>
      </c>
      <c r="B311" s="11" t="s">
        <v>291</v>
      </c>
      <c r="C311" s="2">
        <v>4420</v>
      </c>
      <c r="D311" s="2">
        <f t="shared" si="6"/>
        <v>3992.0593813764108</v>
      </c>
    </row>
    <row r="312" spans="1:4" x14ac:dyDescent="0.35">
      <c r="A312" s="11">
        <v>1833</v>
      </c>
      <c r="B312" s="11" t="s">
        <v>292</v>
      </c>
      <c r="C312" s="2">
        <v>26092</v>
      </c>
      <c r="D312" s="2">
        <f t="shared" si="6"/>
        <v>23565.794882098035</v>
      </c>
    </row>
    <row r="313" spans="1:4" x14ac:dyDescent="0.35">
      <c r="A313" s="11">
        <v>1834</v>
      </c>
      <c r="B313" s="11" t="s">
        <v>293</v>
      </c>
      <c r="C313" s="2">
        <v>1869</v>
      </c>
      <c r="D313" s="2">
        <f t="shared" si="6"/>
        <v>1688.0450189575818</v>
      </c>
    </row>
    <row r="314" spans="1:4" x14ac:dyDescent="0.35">
      <c r="A314" s="11">
        <v>1835</v>
      </c>
      <c r="B314" s="11" t="s">
        <v>294</v>
      </c>
      <c r="C314" s="2">
        <v>450</v>
      </c>
      <c r="D314" s="2">
        <f t="shared" si="6"/>
        <v>406.43138498176131</v>
      </c>
    </row>
    <row r="315" spans="1:4" x14ac:dyDescent="0.35">
      <c r="A315" s="11">
        <v>1836</v>
      </c>
      <c r="B315" s="11" t="s">
        <v>295</v>
      </c>
      <c r="C315" s="2">
        <v>1153</v>
      </c>
      <c r="D315" s="2">
        <f t="shared" si="6"/>
        <v>1041.367526408824</v>
      </c>
    </row>
    <row r="316" spans="1:4" x14ac:dyDescent="0.35">
      <c r="A316" s="11">
        <v>1837</v>
      </c>
      <c r="B316" s="11" t="s">
        <v>296</v>
      </c>
      <c r="C316" s="2">
        <v>6214</v>
      </c>
      <c r="D316" s="2">
        <f t="shared" si="6"/>
        <v>5612.3658361703656</v>
      </c>
    </row>
    <row r="317" spans="1:4" x14ac:dyDescent="0.35">
      <c r="A317" s="11">
        <v>1838</v>
      </c>
      <c r="B317" s="11" t="s">
        <v>297</v>
      </c>
      <c r="C317" s="2">
        <v>1894</v>
      </c>
      <c r="D317" s="2">
        <f t="shared" si="6"/>
        <v>1710.6245403454573</v>
      </c>
    </row>
    <row r="318" spans="1:4" x14ac:dyDescent="0.35">
      <c r="A318" s="11">
        <v>1839</v>
      </c>
      <c r="B318" s="11" t="s">
        <v>298</v>
      </c>
      <c r="C318" s="2">
        <v>1012</v>
      </c>
      <c r="D318" s="2">
        <f t="shared" si="6"/>
        <v>914.01902578120541</v>
      </c>
    </row>
    <row r="319" spans="1:4" x14ac:dyDescent="0.35">
      <c r="A319" s="11">
        <v>1840</v>
      </c>
      <c r="B319" s="11" t="s">
        <v>299</v>
      </c>
      <c r="C319" s="2">
        <v>4617</v>
      </c>
      <c r="D319" s="2">
        <f t="shared" si="6"/>
        <v>4169.9860099128709</v>
      </c>
    </row>
    <row r="320" spans="1:4" x14ac:dyDescent="0.35">
      <c r="A320" s="11">
        <v>1841</v>
      </c>
      <c r="B320" s="11" t="s">
        <v>300</v>
      </c>
      <c r="C320" s="2">
        <v>9603</v>
      </c>
      <c r="D320" s="2">
        <f t="shared" si="6"/>
        <v>8673.2457555107849</v>
      </c>
    </row>
    <row r="321" spans="1:4" x14ac:dyDescent="0.35">
      <c r="A321" s="11">
        <v>1845</v>
      </c>
      <c r="B321" s="11" t="s">
        <v>301</v>
      </c>
      <c r="C321" s="2">
        <v>1869</v>
      </c>
      <c r="D321" s="2">
        <f t="shared" si="6"/>
        <v>1688.0450189575818</v>
      </c>
    </row>
    <row r="322" spans="1:4" x14ac:dyDescent="0.35">
      <c r="A322" s="11">
        <v>1848</v>
      </c>
      <c r="B322" s="11" t="s">
        <v>302</v>
      </c>
      <c r="C322" s="2">
        <v>2591</v>
      </c>
      <c r="D322" s="2">
        <f t="shared" si="6"/>
        <v>2340.1415966394302</v>
      </c>
    </row>
    <row r="323" spans="1:4" x14ac:dyDescent="0.35">
      <c r="A323" s="11">
        <v>1851</v>
      </c>
      <c r="B323" s="11" t="s">
        <v>303</v>
      </c>
      <c r="C323" s="2">
        <v>1976</v>
      </c>
      <c r="D323" s="2">
        <f t="shared" si="6"/>
        <v>1784.6853704976895</v>
      </c>
    </row>
    <row r="324" spans="1:4" x14ac:dyDescent="0.35">
      <c r="A324" s="11">
        <v>1853</v>
      </c>
      <c r="B324" s="11" t="s">
        <v>304</v>
      </c>
      <c r="C324" s="2">
        <v>1334</v>
      </c>
      <c r="D324" s="2">
        <f t="shared" si="6"/>
        <v>1204.8432612570437</v>
      </c>
    </row>
    <row r="325" spans="1:4" x14ac:dyDescent="0.35">
      <c r="A325" s="11">
        <v>1856</v>
      </c>
      <c r="B325" s="11" t="s">
        <v>305</v>
      </c>
      <c r="C325" s="2">
        <v>469</v>
      </c>
      <c r="D325" s="2">
        <f t="shared" si="6"/>
        <v>423.59182123654676</v>
      </c>
    </row>
    <row r="326" spans="1:4" x14ac:dyDescent="0.35">
      <c r="A326" s="11">
        <v>1857</v>
      </c>
      <c r="B326" s="11" t="s">
        <v>306</v>
      </c>
      <c r="C326" s="2">
        <v>678</v>
      </c>
      <c r="D326" s="2">
        <f t="shared" si="6"/>
        <v>612.35662003918708</v>
      </c>
    </row>
    <row r="327" spans="1:4" x14ac:dyDescent="0.35">
      <c r="A327" s="11">
        <v>1859</v>
      </c>
      <c r="B327" s="11" t="s">
        <v>307</v>
      </c>
      <c r="C327" s="2">
        <v>1216</v>
      </c>
      <c r="D327" s="2">
        <f t="shared" si="6"/>
        <v>1098.2679203062705</v>
      </c>
    </row>
    <row r="328" spans="1:4" x14ac:dyDescent="0.35">
      <c r="A328" s="11">
        <v>1860</v>
      </c>
      <c r="B328" s="11" t="s">
        <v>308</v>
      </c>
      <c r="C328" s="2">
        <v>11566</v>
      </c>
      <c r="D328" s="2">
        <f t="shared" si="6"/>
        <v>10446.18977488678</v>
      </c>
    </row>
    <row r="329" spans="1:4" x14ac:dyDescent="0.35">
      <c r="A329" s="11">
        <v>1865</v>
      </c>
      <c r="B329" s="11" t="s">
        <v>309</v>
      </c>
      <c r="C329" s="2">
        <v>9724</v>
      </c>
      <c r="D329" s="2">
        <f t="shared" si="6"/>
        <v>8782.5306390281039</v>
      </c>
    </row>
    <row r="330" spans="1:4" x14ac:dyDescent="0.35">
      <c r="A330" s="11">
        <v>1866</v>
      </c>
      <c r="B330" s="11" t="s">
        <v>310</v>
      </c>
      <c r="C330" s="2">
        <v>8107</v>
      </c>
      <c r="D330" s="2">
        <f t="shared" si="6"/>
        <v>7322.0871956603087</v>
      </c>
    </row>
    <row r="331" spans="1:4" x14ac:dyDescent="0.35">
      <c r="A331" s="11">
        <v>1867</v>
      </c>
      <c r="B331" s="11" t="s">
        <v>311</v>
      </c>
      <c r="C331" s="2">
        <v>2565</v>
      </c>
      <c r="D331" s="2">
        <f t="shared" si="6"/>
        <v>2316.6588943960392</v>
      </c>
    </row>
    <row r="332" spans="1:4" x14ac:dyDescent="0.35">
      <c r="A332" s="11">
        <v>1868</v>
      </c>
      <c r="B332" s="11" t="s">
        <v>312</v>
      </c>
      <c r="C332" s="2">
        <v>4458</v>
      </c>
      <c r="D332" s="2">
        <f t="shared" si="6"/>
        <v>4026.3802538859818</v>
      </c>
    </row>
    <row r="333" spans="1:4" x14ac:dyDescent="0.35">
      <c r="A333" s="11">
        <v>1870</v>
      </c>
      <c r="B333" s="11" t="s">
        <v>313</v>
      </c>
      <c r="C333" s="2">
        <v>10468</v>
      </c>
      <c r="D333" s="2">
        <f t="shared" si="6"/>
        <v>9454.4971955312812</v>
      </c>
    </row>
    <row r="334" spans="1:4" x14ac:dyDescent="0.35">
      <c r="A334" s="11">
        <v>1871</v>
      </c>
      <c r="B334" s="11" t="s">
        <v>314</v>
      </c>
      <c r="C334" s="2">
        <v>4572</v>
      </c>
      <c r="D334" s="2">
        <f t="shared" si="6"/>
        <v>4129.3428714146939</v>
      </c>
    </row>
    <row r="335" spans="1:4" x14ac:dyDescent="0.35">
      <c r="A335" s="11">
        <v>1874</v>
      </c>
      <c r="B335" s="11" t="s">
        <v>315</v>
      </c>
      <c r="C335" s="2">
        <v>982</v>
      </c>
      <c r="D335" s="2">
        <f t="shared" si="6"/>
        <v>886.92360011575454</v>
      </c>
    </row>
    <row r="336" spans="1:4" x14ac:dyDescent="0.35">
      <c r="A336" s="12">
        <v>1875</v>
      </c>
      <c r="B336" s="12" t="s">
        <v>316</v>
      </c>
      <c r="C336" s="5">
        <v>2708</v>
      </c>
      <c r="D336" s="5">
        <f t="shared" si="6"/>
        <v>2445.813756734688</v>
      </c>
    </row>
    <row r="337" spans="1:4" x14ac:dyDescent="0.35">
      <c r="A337" s="13" t="s">
        <v>363</v>
      </c>
      <c r="B337" s="13"/>
      <c r="C337" s="7"/>
      <c r="D337" s="7">
        <f>SUM(D296:D336)</f>
        <v>216935.00968615385</v>
      </c>
    </row>
    <row r="338" spans="1:4" x14ac:dyDescent="0.35">
      <c r="A338" s="11"/>
      <c r="B338" s="11"/>
      <c r="D338" s="2"/>
    </row>
    <row r="339" spans="1:4" x14ac:dyDescent="0.35">
      <c r="A339" s="11">
        <v>5401</v>
      </c>
      <c r="B339" s="11" t="s">
        <v>317</v>
      </c>
      <c r="C339" s="2">
        <v>77544</v>
      </c>
      <c r="D339" s="2">
        <f t="shared" si="6"/>
        <v>70036.256260057111</v>
      </c>
    </row>
    <row r="340" spans="1:4" x14ac:dyDescent="0.35">
      <c r="A340" s="11">
        <v>5402</v>
      </c>
      <c r="B340" s="11" t="s">
        <v>318</v>
      </c>
      <c r="C340" s="2">
        <v>24804</v>
      </c>
      <c r="D340" s="2">
        <f t="shared" si="6"/>
        <v>22402.497940194684</v>
      </c>
    </row>
    <row r="341" spans="1:4" x14ac:dyDescent="0.35">
      <c r="A341" s="11">
        <v>5403</v>
      </c>
      <c r="B341" s="11" t="s">
        <v>319</v>
      </c>
      <c r="C341" s="2">
        <v>21144</v>
      </c>
      <c r="D341" s="2">
        <f t="shared" si="6"/>
        <v>19096.856009009691</v>
      </c>
    </row>
    <row r="342" spans="1:4" x14ac:dyDescent="0.35">
      <c r="A342" s="11">
        <v>5404</v>
      </c>
      <c r="B342" s="11" t="s">
        <v>320</v>
      </c>
      <c r="C342" s="2">
        <v>1897</v>
      </c>
      <c r="D342" s="2">
        <f t="shared" si="6"/>
        <v>1713.3340829120027</v>
      </c>
    </row>
    <row r="343" spans="1:4" x14ac:dyDescent="0.35">
      <c r="A343" s="11">
        <v>5405</v>
      </c>
      <c r="B343" s="11" t="s">
        <v>321</v>
      </c>
      <c r="C343" s="2">
        <v>5568</v>
      </c>
      <c r="D343" s="2">
        <f t="shared" ref="D343:D377" si="7">C343/$C$380*4900000</f>
        <v>5028.9110035076592</v>
      </c>
    </row>
    <row r="344" spans="1:4" x14ac:dyDescent="0.35">
      <c r="A344" s="11">
        <v>5406</v>
      </c>
      <c r="B344" s="11" t="s">
        <v>322</v>
      </c>
      <c r="C344" s="2">
        <v>11274</v>
      </c>
      <c r="D344" s="2">
        <f t="shared" si="7"/>
        <v>10182.460965076392</v>
      </c>
    </row>
    <row r="345" spans="1:4" x14ac:dyDescent="0.35">
      <c r="A345" s="11">
        <v>5411</v>
      </c>
      <c r="B345" s="11" t="s">
        <v>323</v>
      </c>
      <c r="C345" s="2">
        <v>2789</v>
      </c>
      <c r="D345" s="2">
        <f t="shared" si="7"/>
        <v>2518.971406031405</v>
      </c>
    </row>
    <row r="346" spans="1:4" x14ac:dyDescent="0.35">
      <c r="A346" s="11">
        <v>5412</v>
      </c>
      <c r="B346" s="11" t="s">
        <v>324</v>
      </c>
      <c r="C346" s="2">
        <v>4201</v>
      </c>
      <c r="D346" s="2">
        <f t="shared" si="7"/>
        <v>3794.2627740186203</v>
      </c>
    </row>
    <row r="347" spans="1:4" x14ac:dyDescent="0.35">
      <c r="A347" s="11">
        <v>5413</v>
      </c>
      <c r="B347" s="11" t="s">
        <v>325</v>
      </c>
      <c r="C347" s="2">
        <v>1289</v>
      </c>
      <c r="D347" s="2">
        <f t="shared" si="7"/>
        <v>1164.2001227588673</v>
      </c>
    </row>
    <row r="348" spans="1:4" x14ac:dyDescent="0.35">
      <c r="A348" s="11">
        <v>5414</v>
      </c>
      <c r="B348" s="11" t="s">
        <v>326</v>
      </c>
      <c r="C348" s="2">
        <v>1070</v>
      </c>
      <c r="D348" s="2">
        <f t="shared" si="7"/>
        <v>966.40351540107679</v>
      </c>
    </row>
    <row r="349" spans="1:4" x14ac:dyDescent="0.35">
      <c r="A349" s="11">
        <v>5415</v>
      </c>
      <c r="B349" s="11" t="s">
        <v>327</v>
      </c>
      <c r="C349" s="2">
        <v>970</v>
      </c>
      <c r="D349" s="2">
        <f t="shared" si="7"/>
        <v>876.08542984957421</v>
      </c>
    </row>
    <row r="350" spans="1:4" x14ac:dyDescent="0.35">
      <c r="A350" s="11">
        <v>5416</v>
      </c>
      <c r="B350" s="11" t="s">
        <v>328</v>
      </c>
      <c r="C350" s="2">
        <v>3993</v>
      </c>
      <c r="D350" s="2">
        <f t="shared" si="7"/>
        <v>3606.4011560714953</v>
      </c>
    </row>
    <row r="351" spans="1:4" x14ac:dyDescent="0.35">
      <c r="A351" s="11">
        <v>5417</v>
      </c>
      <c r="B351" s="11" t="s">
        <v>329</v>
      </c>
      <c r="C351" s="2">
        <v>2087</v>
      </c>
      <c r="D351" s="2">
        <f t="shared" si="7"/>
        <v>1884.9384454598573</v>
      </c>
    </row>
    <row r="352" spans="1:4" x14ac:dyDescent="0.35">
      <c r="A352" s="11">
        <v>5418</v>
      </c>
      <c r="B352" s="11" t="s">
        <v>330</v>
      </c>
      <c r="C352" s="2">
        <v>6599</v>
      </c>
      <c r="D352" s="2">
        <f t="shared" si="7"/>
        <v>5960.0904655436507</v>
      </c>
    </row>
    <row r="353" spans="1:4" x14ac:dyDescent="0.35">
      <c r="A353" s="11">
        <v>5419</v>
      </c>
      <c r="B353" s="11" t="s">
        <v>331</v>
      </c>
      <c r="C353" s="2">
        <v>3414</v>
      </c>
      <c r="D353" s="2">
        <f t="shared" si="7"/>
        <v>3083.4594407282957</v>
      </c>
    </row>
    <row r="354" spans="1:4" x14ac:dyDescent="0.35">
      <c r="A354" s="11">
        <v>5420</v>
      </c>
      <c r="B354" s="11" t="s">
        <v>332</v>
      </c>
      <c r="C354" s="2">
        <v>1068</v>
      </c>
      <c r="D354" s="2">
        <f t="shared" si="7"/>
        <v>964.59715369004675</v>
      </c>
    </row>
    <row r="355" spans="1:4" x14ac:dyDescent="0.35">
      <c r="A355" s="11">
        <v>5421</v>
      </c>
      <c r="B355" s="11" t="s">
        <v>333</v>
      </c>
      <c r="C355" s="2">
        <v>14738</v>
      </c>
      <c r="D355" s="2">
        <f t="shared" si="7"/>
        <v>13311.079448580438</v>
      </c>
    </row>
    <row r="356" spans="1:4" x14ac:dyDescent="0.35">
      <c r="A356" s="11">
        <v>5422</v>
      </c>
      <c r="B356" s="11" t="s">
        <v>334</v>
      </c>
      <c r="C356" s="2">
        <v>5576</v>
      </c>
      <c r="D356" s="2">
        <f t="shared" si="7"/>
        <v>5036.1364503517798</v>
      </c>
    </row>
    <row r="357" spans="1:4" x14ac:dyDescent="0.35">
      <c r="A357" s="11">
        <v>5423</v>
      </c>
      <c r="B357" s="11" t="s">
        <v>335</v>
      </c>
      <c r="C357" s="2">
        <v>2179</v>
      </c>
      <c r="D357" s="2">
        <f t="shared" si="7"/>
        <v>1968.0310841672394</v>
      </c>
    </row>
    <row r="358" spans="1:4" x14ac:dyDescent="0.35">
      <c r="A358" s="11">
        <v>5424</v>
      </c>
      <c r="B358" s="11" t="s">
        <v>336</v>
      </c>
      <c r="C358" s="2">
        <v>2729</v>
      </c>
      <c r="D358" s="2">
        <f t="shared" si="7"/>
        <v>2464.7805547005037</v>
      </c>
    </row>
    <row r="359" spans="1:4" x14ac:dyDescent="0.35">
      <c r="A359" s="11">
        <v>5425</v>
      </c>
      <c r="B359" s="11" t="s">
        <v>337</v>
      </c>
      <c r="C359" s="2">
        <v>1836</v>
      </c>
      <c r="D359" s="2">
        <f t="shared" si="7"/>
        <v>1658.2400507255861</v>
      </c>
    </row>
    <row r="360" spans="1:4" x14ac:dyDescent="0.35">
      <c r="A360" s="11">
        <v>5426</v>
      </c>
      <c r="B360" s="11" t="s">
        <v>338</v>
      </c>
      <c r="C360" s="2">
        <v>2012</v>
      </c>
      <c r="D360" s="2">
        <f t="shared" si="7"/>
        <v>1817.1998812962304</v>
      </c>
    </row>
    <row r="361" spans="1:4" x14ac:dyDescent="0.35">
      <c r="A361" s="11">
        <v>5427</v>
      </c>
      <c r="B361" s="11" t="s">
        <v>339</v>
      </c>
      <c r="C361" s="2">
        <v>2804</v>
      </c>
      <c r="D361" s="2">
        <f t="shared" si="7"/>
        <v>2532.5191188641302</v>
      </c>
    </row>
    <row r="362" spans="1:4" x14ac:dyDescent="0.35">
      <c r="A362" s="11">
        <v>5428</v>
      </c>
      <c r="B362" s="11" t="s">
        <v>340</v>
      </c>
      <c r="C362" s="2">
        <v>4746</v>
      </c>
      <c r="D362" s="2">
        <f t="shared" si="7"/>
        <v>4286.4963402743087</v>
      </c>
    </row>
    <row r="363" spans="1:4" x14ac:dyDescent="0.35">
      <c r="A363" s="11">
        <v>5429</v>
      </c>
      <c r="B363" s="11" t="s">
        <v>341</v>
      </c>
      <c r="C363" s="2">
        <v>1159</v>
      </c>
      <c r="D363" s="2">
        <f t="shared" si="7"/>
        <v>1046.786611541914</v>
      </c>
    </row>
    <row r="364" spans="1:4" x14ac:dyDescent="0.35">
      <c r="A364" s="11">
        <v>5430</v>
      </c>
      <c r="B364" s="11" t="s">
        <v>342</v>
      </c>
      <c r="C364" s="2">
        <v>2877</v>
      </c>
      <c r="D364" s="2">
        <f t="shared" si="7"/>
        <v>2598.451321316727</v>
      </c>
    </row>
    <row r="365" spans="1:4" x14ac:dyDescent="0.35">
      <c r="A365" s="11">
        <v>5432</v>
      </c>
      <c r="B365" s="11" t="s">
        <v>343</v>
      </c>
      <c r="C365" s="2">
        <v>859</v>
      </c>
      <c r="D365" s="2">
        <f t="shared" si="7"/>
        <v>775.8323548874065</v>
      </c>
    </row>
    <row r="366" spans="1:4" x14ac:dyDescent="0.35">
      <c r="A366" s="11">
        <v>5433</v>
      </c>
      <c r="B366" s="11" t="s">
        <v>344</v>
      </c>
      <c r="C366" s="2">
        <v>964</v>
      </c>
      <c r="D366" s="2">
        <f t="shared" si="7"/>
        <v>870.6663447164841</v>
      </c>
    </row>
    <row r="367" spans="1:4" x14ac:dyDescent="0.35">
      <c r="A367" s="11">
        <v>5434</v>
      </c>
      <c r="B367" s="11" t="s">
        <v>345</v>
      </c>
      <c r="C367" s="2">
        <v>1162</v>
      </c>
      <c r="D367" s="2">
        <f t="shared" si="7"/>
        <v>1049.4961541084592</v>
      </c>
    </row>
    <row r="368" spans="1:4" x14ac:dyDescent="0.35">
      <c r="A368" s="11">
        <v>5435</v>
      </c>
      <c r="B368" s="11" t="s">
        <v>346</v>
      </c>
      <c r="C368" s="2">
        <v>2947</v>
      </c>
      <c r="D368" s="2">
        <f t="shared" si="7"/>
        <v>2661.6739812027786</v>
      </c>
    </row>
    <row r="369" spans="1:4" x14ac:dyDescent="0.35">
      <c r="A369" s="11">
        <v>5436</v>
      </c>
      <c r="B369" s="11" t="s">
        <v>347</v>
      </c>
      <c r="C369" s="2">
        <v>3904</v>
      </c>
      <c r="D369" s="2">
        <f t="shared" si="7"/>
        <v>3526.0180599306577</v>
      </c>
    </row>
    <row r="370" spans="1:4" x14ac:dyDescent="0.35">
      <c r="A370" s="11">
        <v>5437</v>
      </c>
      <c r="B370" s="11" t="s">
        <v>348</v>
      </c>
      <c r="C370" s="2">
        <v>2584</v>
      </c>
      <c r="D370" s="2">
        <f t="shared" si="7"/>
        <v>2333.8193306508247</v>
      </c>
    </row>
    <row r="371" spans="1:4" x14ac:dyDescent="0.35">
      <c r="A371" s="11">
        <v>5438</v>
      </c>
      <c r="B371" s="11" t="s">
        <v>349</v>
      </c>
      <c r="C371" s="2">
        <v>1221</v>
      </c>
      <c r="D371" s="2">
        <f t="shared" si="7"/>
        <v>1102.7838245838454</v>
      </c>
    </row>
    <row r="372" spans="1:4" x14ac:dyDescent="0.35">
      <c r="A372" s="11">
        <v>5439</v>
      </c>
      <c r="B372" s="11" t="s">
        <v>350</v>
      </c>
      <c r="C372" s="2">
        <v>1057</v>
      </c>
      <c r="D372" s="2">
        <f t="shared" si="7"/>
        <v>954.6621642793815</v>
      </c>
    </row>
    <row r="373" spans="1:4" x14ac:dyDescent="0.35">
      <c r="A373" s="11">
        <v>5440</v>
      </c>
      <c r="B373" s="11" t="s">
        <v>351</v>
      </c>
      <c r="C373" s="2">
        <v>906</v>
      </c>
      <c r="D373" s="2">
        <f t="shared" si="7"/>
        <v>818.28185509661273</v>
      </c>
    </row>
    <row r="374" spans="1:4" x14ac:dyDescent="0.35">
      <c r="A374" s="11">
        <v>5441</v>
      </c>
      <c r="B374" s="11" t="s">
        <v>352</v>
      </c>
      <c r="C374" s="2">
        <v>2821</v>
      </c>
      <c r="D374" s="2">
        <f t="shared" si="7"/>
        <v>2547.8731934078855</v>
      </c>
    </row>
    <row r="375" spans="1:4" x14ac:dyDescent="0.35">
      <c r="A375" s="11">
        <v>5442</v>
      </c>
      <c r="B375" s="11" t="s">
        <v>353</v>
      </c>
      <c r="C375" s="2">
        <v>854</v>
      </c>
      <c r="D375" s="2">
        <f t="shared" si="7"/>
        <v>771.31645060983135</v>
      </c>
    </row>
    <row r="376" spans="1:4" x14ac:dyDescent="0.35">
      <c r="A376" s="11">
        <v>5443</v>
      </c>
      <c r="B376" s="11" t="s">
        <v>354</v>
      </c>
      <c r="C376" s="2">
        <v>2165</v>
      </c>
      <c r="D376" s="2">
        <f t="shared" si="7"/>
        <v>1955.3865521900293</v>
      </c>
    </row>
    <row r="377" spans="1:4" x14ac:dyDescent="0.35">
      <c r="A377" s="11">
        <v>5444</v>
      </c>
      <c r="B377" s="11" t="s">
        <v>355</v>
      </c>
      <c r="C377" s="2">
        <v>9925</v>
      </c>
      <c r="D377" s="2">
        <f t="shared" si="7"/>
        <v>8964.0699909866235</v>
      </c>
    </row>
    <row r="378" spans="1:4" x14ac:dyDescent="0.35">
      <c r="A378" s="13" t="s">
        <v>365</v>
      </c>
      <c r="B378" s="13"/>
      <c r="C378" s="7"/>
      <c r="D378" s="7">
        <f>SUM(D339:D377)</f>
        <v>218331.32728878001</v>
      </c>
    </row>
    <row r="379" spans="1:4" x14ac:dyDescent="0.35">
      <c r="A379" s="1"/>
      <c r="B379" s="1"/>
      <c r="D379" s="2"/>
    </row>
    <row r="380" spans="1:4" x14ac:dyDescent="0.35">
      <c r="A380" s="6" t="s">
        <v>356</v>
      </c>
      <c r="B380" s="6"/>
      <c r="C380" s="10">
        <f>SUM(C4:C377)</f>
        <v>5425270</v>
      </c>
      <c r="D380" s="10">
        <f>SUM(D4:D378)/2</f>
        <v>4900000.0000000037</v>
      </c>
    </row>
  </sheetData>
  <pageMargins left="0.75" right="0.75" top="0.75" bottom="0.5" header="0.5" footer="0.75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A32EE-696B-47CA-9C9D-4DCE26D2DA54}">
  <dimension ref="A2:C15"/>
  <sheetViews>
    <sheetView tabSelected="1" workbookViewId="0">
      <selection activeCell="B3" sqref="B3"/>
    </sheetView>
  </sheetViews>
  <sheetFormatPr baseColWidth="10" defaultRowHeight="14.5" x14ac:dyDescent="0.35"/>
  <cols>
    <col min="1" max="1" width="33.7265625" customWidth="1"/>
    <col min="2" max="2" width="14.81640625" customWidth="1"/>
    <col min="3" max="3" width="21.7265625" customWidth="1"/>
  </cols>
  <sheetData>
    <row r="2" spans="1:3" ht="43.5" x14ac:dyDescent="0.35">
      <c r="A2" s="17" t="s">
        <v>374</v>
      </c>
      <c r="B2" s="17" t="s">
        <v>378</v>
      </c>
      <c r="C2" s="18" t="s">
        <v>375</v>
      </c>
    </row>
    <row r="3" spans="1:3" x14ac:dyDescent="0.35">
      <c r="A3" s="14"/>
      <c r="B3" s="15" t="s">
        <v>377</v>
      </c>
      <c r="C3" s="14" t="s">
        <v>366</v>
      </c>
    </row>
    <row r="4" spans="1:3" x14ac:dyDescent="0.35">
      <c r="A4" s="11" t="s">
        <v>369</v>
      </c>
      <c r="B4" s="2">
        <v>1269230</v>
      </c>
      <c r="C4" s="2">
        <f>B4/$B$15*400000</f>
        <v>93579.12140778247</v>
      </c>
    </row>
    <row r="5" spans="1:3" x14ac:dyDescent="0.35">
      <c r="A5" s="11" t="s">
        <v>51</v>
      </c>
      <c r="B5" s="2">
        <v>699827</v>
      </c>
      <c r="C5" s="2">
        <f t="shared" ref="C5:C14" si="0">B5/$B$15*400000</f>
        <v>51597.579475307219</v>
      </c>
    </row>
    <row r="6" spans="1:3" x14ac:dyDescent="0.35">
      <c r="A6" s="11" t="s">
        <v>358</v>
      </c>
      <c r="B6" s="2">
        <v>371253</v>
      </c>
      <c r="C6" s="2">
        <f t="shared" si="0"/>
        <v>27372.130787960785</v>
      </c>
    </row>
    <row r="7" spans="1:3" x14ac:dyDescent="0.35">
      <c r="A7" s="11" t="s">
        <v>360</v>
      </c>
      <c r="B7" s="2">
        <v>424832</v>
      </c>
      <c r="C7" s="2">
        <f t="shared" si="0"/>
        <v>31322.45952735993</v>
      </c>
    </row>
    <row r="8" spans="1:3" x14ac:dyDescent="0.35">
      <c r="A8" s="11" t="s">
        <v>359</v>
      </c>
      <c r="B8" s="2">
        <v>311134</v>
      </c>
      <c r="C8" s="2">
        <f t="shared" si="0"/>
        <v>22939.61406529076</v>
      </c>
    </row>
    <row r="9" spans="1:3" x14ac:dyDescent="0.35">
      <c r="A9" s="11" t="s">
        <v>361</v>
      </c>
      <c r="B9" s="2">
        <v>485797</v>
      </c>
      <c r="C9" s="2">
        <f t="shared" si="0"/>
        <v>35817.351025847558</v>
      </c>
    </row>
    <row r="10" spans="1:3" x14ac:dyDescent="0.35">
      <c r="A10" s="11" t="s">
        <v>370</v>
      </c>
      <c r="B10" s="2">
        <v>641292</v>
      </c>
      <c r="C10" s="2">
        <f t="shared" si="0"/>
        <v>47281.849566933997</v>
      </c>
    </row>
    <row r="11" spans="1:3" x14ac:dyDescent="0.35">
      <c r="A11" s="11" t="s">
        <v>362</v>
      </c>
      <c r="B11" s="2">
        <v>265848</v>
      </c>
      <c r="C11" s="2">
        <f t="shared" si="0"/>
        <v>19600.720332812929</v>
      </c>
    </row>
    <row r="12" spans="1:3" x14ac:dyDescent="0.35">
      <c r="A12" s="11" t="s">
        <v>371</v>
      </c>
      <c r="B12" s="2">
        <v>474131</v>
      </c>
      <c r="C12" s="2">
        <f t="shared" si="0"/>
        <v>34957.227935199538</v>
      </c>
    </row>
    <row r="13" spans="1:3" x14ac:dyDescent="0.35">
      <c r="A13" s="11" t="s">
        <v>372</v>
      </c>
      <c r="B13" s="2">
        <v>240190</v>
      </c>
      <c r="C13" s="2">
        <f t="shared" si="0"/>
        <v>17708.980382543174</v>
      </c>
    </row>
    <row r="14" spans="1:3" x14ac:dyDescent="0.35">
      <c r="A14" s="12" t="s">
        <v>373</v>
      </c>
      <c r="B14" s="5">
        <v>241736</v>
      </c>
      <c r="C14" s="5">
        <f t="shared" si="0"/>
        <v>17822.965492961641</v>
      </c>
    </row>
    <row r="15" spans="1:3" x14ac:dyDescent="0.35">
      <c r="A15" s="4" t="s">
        <v>356</v>
      </c>
      <c r="B15" s="9">
        <f>SUM(B4:B14)</f>
        <v>5425270</v>
      </c>
      <c r="C15" s="9">
        <f>SUM(C4:C14)</f>
        <v>399999.99999999994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Kommuner</vt:lpstr>
      <vt:lpstr>Fylkeskommuner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Vaboen Even</dc:creator>
  <cp:lastModifiedBy>Even Vaboen</cp:lastModifiedBy>
  <dcterms:created xsi:type="dcterms:W3CDTF">2022-11-22T09:35:13Z</dcterms:created>
  <dcterms:modified xsi:type="dcterms:W3CDTF">2022-11-25T09:31:45Z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2022-11-22T09:35:23Z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c0ebb101-dcb7-4424-a5fc-300c73d8f07b</vt:lpwstr>
  </property>
  <property fmtid="{D5CDD505-2E9C-101B-9397-08002B2CF9AE}" pid="8" name="MSIP_Label_b7a0defb-d95a-4801-9cac-afdefc91cdbd_ContentBits">
    <vt:lpwstr>0</vt:lpwstr>
  </property>
</Properties>
</file>