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5\Utbet\Til internett\Kommunene\"/>
    </mc:Choice>
  </mc:AlternateContent>
  <xr:revisionPtr revIDLastSave="0" documentId="13_ncr:1_{D31BAF5C-1065-4DF7-BE97-E6265704E82B}" xr6:coauthVersionLast="47" xr6:coauthVersionMax="47" xr10:uidLastSave="{00000000-0000-0000-0000-000000000000}"/>
  <bookViews>
    <workbookView xWindow="-120" yWindow="-120" windowWidth="57840" windowHeight="15720" xr2:uid="{00000000-000D-0000-FFFF-FFFF00000000}"/>
  </bookViews>
  <sheets>
    <sheet name="Ark1" sheetId="1" r:id="rId1"/>
  </sheets>
  <definedNames>
    <definedName name="_xlnm._FilterDatabase" localSheetId="0" hidden="1">'Ark1'!$A$3:$O$363</definedName>
    <definedName name="EksterneData_1" localSheetId="0">'Ark1'!$A$4:$M$363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2" i="1"/>
  <c r="N6" i="1"/>
  <c r="N36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<sst xmlns="http://schemas.openxmlformats.org/spreadsheetml/2006/main" count="383" uniqueCount="380">
  <si>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</si>
  <si>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</si>
  <si>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</si>
  <si>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</si>
  <si>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</si>
  <si>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</si>
  <si>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</si>
  <si>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</si>
  <si>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</si>
  <si>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</si>
  <si>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</si>
  <si>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</si>
  <si>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</si>
  <si>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</si>
  <si>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</si>
  <si>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</si>
  <si>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</si>
  <si>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</si>
  <si>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</si>
  <si>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</si>
  <si>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</si>
  <si>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</si>
  <si>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</si>
  <si>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</si>
  <si>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</si>
  <si>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</si>
  <si>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</si>
  <si>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</si>
  <si>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</si>
  <si>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</si>
  <si>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</si>
  <si>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</si>
  <si>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</si>
  <si>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</si>
  <si>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</si>
  <si>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</si>
  <si>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</si>
  <si>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</si>
  <si>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</si>
  <si>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</si>
  <si>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</si>
  <si>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</si>
  <si>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</si>
  <si>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</si>
  <si>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</si>
  <si>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</si>
  <si>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</si>
  <si>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</si>
  <si>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</si>
  <si>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</si>
  <si>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</si>
  <si>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</si>
  <si>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</si>
  <si>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</si>
  <si>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</si>
  <si>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</si>
  <si>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</si>
  <si>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</si>
  <si>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</si>
  <si>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</si>
  <si>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</si>
  <si>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</si>
  <si>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</si>
  <si>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</si>
  <si>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</si>
  <si>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</si>
  <si>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</si>
  <si>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</si>
  <si>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</si>
  <si>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</si>
  <si>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</si>
  <si>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</si>
  <si>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</si>
  <si>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</si>
  <si>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</si>
  <si>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</si>
  <si>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</si>
  <si>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</si>
  <si>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</si>
  <si>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</si>
  <si>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</si>
  <si>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</si>
  <si>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</si>
  <si>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</si>
  <si>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</si>
  <si>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</si>
  <si>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</si>
  <si>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</si>
  <si>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</si>
  <si>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</si>
  <si>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</si>
  <si>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</si>
  <si>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</si>
  <si>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</si>
  <si>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</si>
  <si>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</si>
  <si>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</si>
  <si>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</si>
  <si>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</si>
  <si>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</si>
  <si>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</si>
  <si>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</si>
  <si>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</si>
  <si>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</si>
  <si>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</si>
  <si>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</si>
  <si>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</si>
  <si>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</si>
  <si>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</si>
  <si>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</si>
  <si>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</si>
  <si>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</si>
  <si>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</si>
  <si>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</si>
  <si>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</si>
  <si>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</si>
  <si>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</si>
  <si>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</si>
  <si>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</si>
  <si>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</si>
  <si>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</si>
  <si>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</si>
  <si>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</si>
  <si>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</si>
  <si>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</si>
  <si>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</si>
  <si>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</si>
  <si>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</si>
  <si>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</si>
  <si>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</si>
  <si>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</si>
  <si>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</si>
  <si>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</si>
  <si>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1577 Volda</t>
  </si>
  <si>
    <t>1578 Fjord</t>
  </si>
  <si>
    <t>1579 Hustadvika</t>
  </si>
  <si>
    <t>1806 Narvik</t>
  </si>
  <si>
    <t>1875 Hamarøy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</si>
  <si>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</si>
  <si>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</si>
  <si>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</si>
  <si>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</si>
  <si>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</si>
  <si>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</si>
  <si>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</si>
  <si>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</si>
  <si>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</si>
  <si>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</si>
  <si>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</si>
  <si>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</si>
  <si>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</si>
  <si>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</si>
  <si>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</si>
  <si>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</si>
  <si>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</si>
  <si>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</si>
  <si>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</si>
  <si>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</si>
  <si>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</si>
  <si>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</si>
  <si>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</si>
  <si>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</si>
  <si>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</si>
  <si>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</si>
  <si>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</si>
  <si>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</si>
  <si>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</si>
  <si>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</si>
  <si>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</si>
  <si>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</si>
  <si>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</si>
  <si>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</si>
  <si>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</si>
  <si>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</si>
  <si>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</si>
  <si>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</si>
  <si>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</si>
  <si>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</si>
  <si>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</si>
  <si>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</si>
  <si>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</si>
  <si>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</si>
  <si>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</si>
  <si>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</si>
  <si>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</si>
  <si>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</si>
  <si>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</si>
  <si>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</si>
  <si>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</si>
  <si>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</si>
  <si>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</si>
  <si>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</si>
  <si>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</si>
  <si>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</si>
  <si>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</si>
  <si>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</si>
  <si>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</si>
  <si>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</si>
  <si>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</si>
  <si>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</si>
  <si>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</si>
  <si>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</si>
  <si>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</si>
  <si>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</si>
  <si>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</si>
  <si>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</si>
  <si>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</si>
  <si>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</si>
  <si>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</si>
  <si>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</si>
  <si>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</si>
  <si>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</si>
  <si>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</si>
  <si>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</si>
  <si>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</si>
  <si>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</si>
  <si>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</si>
  <si>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</si>
  <si>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</si>
  <si>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</si>
  <si>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</si>
  <si>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</si>
  <si>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</si>
  <si>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</si>
  <si>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</si>
  <si>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</si>
  <si>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</si>
  <si>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</si>
  <si>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</si>
  <si>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</si>
  <si>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</si>
  <si>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</si>
  <si>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</si>
  <si>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</si>
  <si>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</si>
  <si>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</si>
  <si>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</si>
  <si>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</si>
  <si>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</si>
  <si>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</si>
  <si>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</si>
  <si>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</si>
  <si>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</si>
  <si>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</si>
  <si>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</si>
  <si>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</si>
  <si>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</si>
  <si>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</si>
  <si>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</si>
  <si>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</si>
  <si>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</si>
  <si>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</si>
  <si>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</si>
  <si>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</si>
  <si>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</si>
  <si>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</si>
  <si>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</si>
  <si>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</si>
  <si>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</si>
  <si>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</si>
  <si>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Samlet beløp utbetalt hittil i år</t>
  </si>
  <si>
    <t>Herav ekstra skjønn fra Statsforvalteren</t>
  </si>
  <si>
    <t>Herav ekstra skjønn fra KDD</t>
  </si>
  <si>
    <t>1508 Ålesund</t>
  </si>
  <si>
    <t>1580 Haram</t>
  </si>
  <si>
    <t>3101 Halden</t>
  </si>
  <si>
    <t>3103 Moss</t>
  </si>
  <si>
    <t>3105 Sarpsborg</t>
  </si>
  <si>
    <t>3107 Fredrikstad</t>
  </si>
  <si>
    <t>3110 Hvaler</t>
  </si>
  <si>
    <t>3112 Råde</t>
  </si>
  <si>
    <t>3114 Våler</t>
  </si>
  <si>
    <t>3116 Skiptvet</t>
  </si>
  <si>
    <t>3118 Indre Østfold</t>
  </si>
  <si>
    <t>3120 Rakkestad</t>
  </si>
  <si>
    <t>3122 Marker</t>
  </si>
  <si>
    <t>3124 Aremark</t>
  </si>
  <si>
    <t>3201 Bærum</t>
  </si>
  <si>
    <t>3203 Asker</t>
  </si>
  <si>
    <t>3205 Lillestrøm</t>
  </si>
  <si>
    <t>3207 Nordre Follo</t>
  </si>
  <si>
    <t>3209 Ullensaker</t>
  </si>
  <si>
    <t>3212 Nesodden</t>
  </si>
  <si>
    <t>3214 Frogn</t>
  </si>
  <si>
    <t>3216 Vestby</t>
  </si>
  <si>
    <t>3218 Ås</t>
  </si>
  <si>
    <t>3220 Enebakk</t>
  </si>
  <si>
    <t>3222 Lørenskog</t>
  </si>
  <si>
    <t>3224 Rælingen</t>
  </si>
  <si>
    <t>3226 Aurskog-Høland</t>
  </si>
  <si>
    <t>3228 Nes</t>
  </si>
  <si>
    <t>3230 Gjerdrum</t>
  </si>
  <si>
    <t>3232 Nittedal</t>
  </si>
  <si>
    <t>3234 Lunner</t>
  </si>
  <si>
    <t>3236 Jevnaker</t>
  </si>
  <si>
    <t>3238 Nannestad</t>
  </si>
  <si>
    <t>3240 Eidsvoll</t>
  </si>
  <si>
    <t>3242 Hurdal</t>
  </si>
  <si>
    <t>3301 Drammen</t>
  </si>
  <si>
    <t>3303 Kongsberg</t>
  </si>
  <si>
    <t>3305 Ringerike</t>
  </si>
  <si>
    <t>3310 Hole</t>
  </si>
  <si>
    <t>3312 Lier</t>
  </si>
  <si>
    <t>3314 Øvre Eiker</t>
  </si>
  <si>
    <t>3316 Modum</t>
  </si>
  <si>
    <t>3318 Krødsherad</t>
  </si>
  <si>
    <t>3320 Flå</t>
  </si>
  <si>
    <t>3322 Nesbyen</t>
  </si>
  <si>
    <t>3324 Gol</t>
  </si>
  <si>
    <t>3326 Hemsedal</t>
  </si>
  <si>
    <t>3328 Ål</t>
  </si>
  <si>
    <t>3330 Hol</t>
  </si>
  <si>
    <t>3332 Sigdal</t>
  </si>
  <si>
    <t>3334 Flesberg</t>
  </si>
  <si>
    <t>3336 Rollag</t>
  </si>
  <si>
    <t>3338 Nore og Uvdal</t>
  </si>
  <si>
    <t>3901 Horten</t>
  </si>
  <si>
    <t>3903 Holmestrand</t>
  </si>
  <si>
    <t>3905 Tønsberg</t>
  </si>
  <si>
    <t>3907 Sandefjord</t>
  </si>
  <si>
    <t>3909 Larvik</t>
  </si>
  <si>
    <t>3911 Færder</t>
  </si>
  <si>
    <t>4001 Porsgrunn</t>
  </si>
  <si>
    <t>4003 Skien</t>
  </si>
  <si>
    <t>4005 Notodden</t>
  </si>
  <si>
    <t>4010 Siljan</t>
  </si>
  <si>
    <t>4012 Bamble</t>
  </si>
  <si>
    <t>4014 Kragerø</t>
  </si>
  <si>
    <t>4016 Drangedal</t>
  </si>
  <si>
    <t>4018 Nome</t>
  </si>
  <si>
    <t>4020 Midt-Telemark</t>
  </si>
  <si>
    <t>4022 Seljord</t>
  </si>
  <si>
    <t>4024 Hjartdal</t>
  </si>
  <si>
    <t>4026 Tinn</t>
  </si>
  <si>
    <t>4028 Kviteseid</t>
  </si>
  <si>
    <t>4030 Nissedal</t>
  </si>
  <si>
    <t>4032 Fyresdal</t>
  </si>
  <si>
    <t>4034 Tokke</t>
  </si>
  <si>
    <t>4036 Vinje</t>
  </si>
  <si>
    <t>5501 Tromsø</t>
  </si>
  <si>
    <t>5503 Harstad</t>
  </si>
  <si>
    <t>5510 Kvæfjord</t>
  </si>
  <si>
    <t>5512 Tjeldsund</t>
  </si>
  <si>
    <t>5514 Ibestad</t>
  </si>
  <si>
    <t>5516 Gratangen</t>
  </si>
  <si>
    <t>5518 Lavangen</t>
  </si>
  <si>
    <t>5520 Bardu</t>
  </si>
  <si>
    <t>5522 Salangen</t>
  </si>
  <si>
    <t>5524 Målselv</t>
  </si>
  <si>
    <t>5526 Sørreisa</t>
  </si>
  <si>
    <t>5528 Dyrøy</t>
  </si>
  <si>
    <t>5530 Senja</t>
  </si>
  <si>
    <t>5532 Balsfjord</t>
  </si>
  <si>
    <t>5534 Karlsøy</t>
  </si>
  <si>
    <t>5536 Lyngen</t>
  </si>
  <si>
    <t>5538 Storfjord</t>
  </si>
  <si>
    <t>5540 Kåfjord</t>
  </si>
  <si>
    <t>5542 Skjervøy</t>
  </si>
  <si>
    <t>5544 Nordreisa</t>
  </si>
  <si>
    <t>5546 Kvænangen</t>
  </si>
  <si>
    <t>5601 Alta</t>
  </si>
  <si>
    <t>5603 Hammerfest</t>
  </si>
  <si>
    <t>5605 Sør-Varanger</t>
  </si>
  <si>
    <t>5607 Vadsø</t>
  </si>
  <si>
    <t>5610 Karasjok</t>
  </si>
  <si>
    <t>5612 Kautokeino</t>
  </si>
  <si>
    <t>5614 Loppa</t>
  </si>
  <si>
    <t>5616 Hasvik</t>
  </si>
  <si>
    <t>5618 Måsøy</t>
  </si>
  <si>
    <t>5620 Nordkapp</t>
  </si>
  <si>
    <t>5622 Porsanger</t>
  </si>
  <si>
    <t>5624 Lebesby</t>
  </si>
  <si>
    <t>5626 Gamvik</t>
  </si>
  <si>
    <t>5628 Tana</t>
  </si>
  <si>
    <t>5630 Berlevåg</t>
  </si>
  <si>
    <t>5632 Båtsfjord</t>
  </si>
  <si>
    <t>5634 Vardø</t>
  </si>
  <si>
    <t>5636 Nesseby</t>
  </si>
  <si>
    <t>Egentlig inntekt-sutjevning</t>
  </si>
  <si>
    <t>Beregning av rammetilskudd og utbetaling til kommunene, juni 2025 (termin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</si>
</sst>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0" fontId="8" fillId="0" borderId="0" xfId="0" applyFont="1"/>
    <xf numFmtId="3" fontId="3" fillId="2" borderId="4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/>
    <xf numFmtId="3" fontId="4" fillId="0" borderId="6" xfId="0" applyNumberFormat="1" applyFont="1" applyBorder="1"/>
    <xf numFmtId="3" fontId="4" fillId="0" borderId="8" xfId="0" applyNumberFormat="1" applyFont="1" applyBorder="1"/>
    <xf numFmtId="3" fontId="2" fillId="0" borderId="1" xfId="0" applyNumberFormat="1" applyFont="1" applyBorder="1"/>
    <xf numFmtId="3" fontId="4" fillId="0" borderId="7" xfId="0" applyNumberFormat="1" applyFont="1" applyBorder="1"/>
    <xf numFmtId="3" fontId="3" fillId="2" borderId="1" xfId="0" applyNumberFormat="1" applyFont="1" applyFill="1" applyBorder="1" applyAlignment="1">
      <alignment horizontal="left" vertical="top" wrapText="1"/>
    </xf>
    <xf numFmtId="3" fontId="8" fillId="0" borderId="0" xfId="0" applyNumberFormat="1" applyFont="1"/>
    <xf numFmtId="3" fontId="3" fillId="2" borderId="5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/>
    <xf numFmtId="3" fontId="2" fillId="0" borderId="9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7" sqref="O7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8.710937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8" width="11.85546875" style="2"/>
    <col min="9" max="9" width="12.85546875" style="2" customWidth="1"/>
    <col min="10" max="12" width="11.85546875" style="2"/>
    <col min="13" max="13" width="13.42578125" style="2" customWidth="1"/>
    <col min="14" max="14" width="12.5703125" style="2" bestFit="1" customWidth="1"/>
    <col min="15" max="15" width="12.85546875" style="14" customWidth="1"/>
    <col min="16" max="16" width="14.42578125" style="2" customWidth="1"/>
    <col min="17" max="16384" width="11.85546875" style="2"/>
  </cols>
  <sheetData>
    <row r="1" spans="1:16" s="1" customFormat="1" ht="18.75" x14ac:dyDescent="0.25">
      <c r="A1" s="29" t="s">
        <v>379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2"/>
    </row>
    <row r="3" spans="1:16" s="5" customFormat="1" ht="36" x14ac:dyDescent="0.2">
      <c r="A3" s="3" t="s">
        <v>0</v>
      </c>
      <c r="B3" s="4" t="s">
        <v>85</v>
      </c>
      <c r="C3" s="4" t="s">
        <v>378</v>
      </c>
      <c r="D3" s="4" t="s">
        <v>88</v>
      </c>
      <c r="E3" s="4" t="s">
        <v>89</v>
      </c>
      <c r="F3" s="4" t="s">
        <v>100</v>
      </c>
      <c r="G3" s="4" t="s">
        <v>92</v>
      </c>
      <c r="H3" s="4" t="s">
        <v>94</v>
      </c>
      <c r="I3" s="4" t="s">
        <v>261</v>
      </c>
      <c r="J3" s="4" t="s">
        <v>262</v>
      </c>
      <c r="K3" s="4" t="s">
        <v>95</v>
      </c>
      <c r="L3" s="4" t="s">
        <v>1</v>
      </c>
      <c r="M3" s="4" t="s">
        <v>98</v>
      </c>
      <c r="N3" s="15" t="s">
        <v>99</v>
      </c>
      <c r="O3" s="13" t="s">
        <v>260</v>
      </c>
    </row>
    <row r="4" spans="1:16" s="5" customFormat="1" ht="25.5" customHeight="1" x14ac:dyDescent="0.2">
      <c r="A4" s="4"/>
      <c r="B4" s="4" t="s">
        <v>86</v>
      </c>
      <c r="C4" s="4"/>
      <c r="D4" s="4"/>
      <c r="E4" s="4" t="s">
        <v>90</v>
      </c>
      <c r="F4" s="4" t="s">
        <v>91</v>
      </c>
      <c r="G4" s="4" t="s">
        <v>93</v>
      </c>
      <c r="H4" s="4" t="s">
        <v>93</v>
      </c>
      <c r="I4" s="4" t="s">
        <v>93</v>
      </c>
      <c r="J4" s="4" t="s">
        <v>93</v>
      </c>
      <c r="K4" s="4" t="s">
        <v>96</v>
      </c>
      <c r="L4" s="4" t="s">
        <v>97</v>
      </c>
      <c r="M4" s="4"/>
      <c r="N4" s="15"/>
      <c r="O4" s="13"/>
    </row>
    <row r="5" spans="1:16" s="7" customFormat="1" ht="16.5" customHeight="1" x14ac:dyDescent="0.2">
      <c r="A5" s="21"/>
      <c r="B5" s="6">
        <v>1</v>
      </c>
      <c r="C5" s="6" t="s">
        <v>87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23">
        <v>12</v>
      </c>
      <c r="O5" s="13">
        <v>13</v>
      </c>
    </row>
    <row r="6" spans="1:16" x14ac:dyDescent="0.2">
      <c r="A6" s="8" t="s">
        <v>2</v>
      </c>
      <c r="B6" s="16">
        <v>1940087900</v>
      </c>
      <c r="C6" s="16">
        <v>-17202847</v>
      </c>
      <c r="D6" s="16">
        <v>-17202847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29713200</v>
      </c>
      <c r="M6" s="16">
        <v>1952598253</v>
      </c>
      <c r="N6" s="25">
        <f>C6-D6</f>
        <v>0</v>
      </c>
      <c r="O6" s="22">
        <v>9797656194</v>
      </c>
      <c r="P6" s="28"/>
    </row>
    <row r="7" spans="1:16" x14ac:dyDescent="0.2">
      <c r="A7" s="9" t="s">
        <v>3</v>
      </c>
      <c r="B7" s="24">
        <v>54333500</v>
      </c>
      <c r="C7" s="24">
        <v>589328</v>
      </c>
      <c r="D7" s="24">
        <v>589328</v>
      </c>
      <c r="E7" s="24">
        <v>0</v>
      </c>
      <c r="F7" s="24">
        <v>0</v>
      </c>
      <c r="G7" s="24">
        <v>200000</v>
      </c>
      <c r="H7" s="24">
        <v>200000</v>
      </c>
      <c r="I7" s="24">
        <v>0</v>
      </c>
      <c r="J7" s="24">
        <v>0</v>
      </c>
      <c r="K7" s="24">
        <v>0</v>
      </c>
      <c r="L7" s="24">
        <v>0</v>
      </c>
      <c r="M7" s="24">
        <v>55122828</v>
      </c>
      <c r="N7" s="26">
        <f t="shared" ref="N7:N70" si="0">C7-D7</f>
        <v>0</v>
      </c>
      <c r="O7" s="22">
        <v>311910803</v>
      </c>
      <c r="P7" s="28"/>
    </row>
    <row r="8" spans="1:16" x14ac:dyDescent="0.2">
      <c r="A8" s="10" t="s">
        <v>4</v>
      </c>
      <c r="B8" s="19">
        <v>442583700</v>
      </c>
      <c r="C8" s="19">
        <v>5407483</v>
      </c>
      <c r="D8" s="19">
        <v>5407483</v>
      </c>
      <c r="E8" s="19">
        <v>0</v>
      </c>
      <c r="F8" s="19">
        <v>0</v>
      </c>
      <c r="G8" s="19">
        <v>300000</v>
      </c>
      <c r="H8" s="19">
        <v>300000</v>
      </c>
      <c r="I8" s="19">
        <v>0</v>
      </c>
      <c r="J8" s="19">
        <v>0</v>
      </c>
      <c r="K8" s="19">
        <v>0</v>
      </c>
      <c r="L8" s="19">
        <v>6170600</v>
      </c>
      <c r="M8" s="19">
        <v>454461783</v>
      </c>
      <c r="N8" s="27">
        <f t="shared" si="0"/>
        <v>0</v>
      </c>
      <c r="O8" s="22">
        <v>2230523007</v>
      </c>
      <c r="P8" s="28"/>
    </row>
    <row r="9" spans="1:16" x14ac:dyDescent="0.2">
      <c r="A9" s="8" t="s">
        <v>5</v>
      </c>
      <c r="B9" s="16">
        <v>120117200</v>
      </c>
      <c r="C9" s="16">
        <v>3457282</v>
      </c>
      <c r="D9" s="16">
        <v>3457282</v>
      </c>
      <c r="E9" s="16">
        <v>0</v>
      </c>
      <c r="F9" s="16">
        <v>0</v>
      </c>
      <c r="G9" s="16">
        <v>370000</v>
      </c>
      <c r="H9" s="16">
        <v>370000</v>
      </c>
      <c r="I9" s="16">
        <v>0</v>
      </c>
      <c r="J9" s="16">
        <v>0</v>
      </c>
      <c r="K9" s="16">
        <v>0</v>
      </c>
      <c r="L9" s="16">
        <v>0</v>
      </c>
      <c r="M9" s="16">
        <v>123944482</v>
      </c>
      <c r="N9" s="25">
        <f t="shared" si="0"/>
        <v>0</v>
      </c>
      <c r="O9" s="22">
        <v>686564140</v>
      </c>
      <c r="P9" s="28"/>
    </row>
    <row r="10" spans="1:16" x14ac:dyDescent="0.2">
      <c r="A10" s="9" t="s">
        <v>131</v>
      </c>
      <c r="B10" s="24">
        <v>268528600</v>
      </c>
      <c r="C10" s="24">
        <v>-280432</v>
      </c>
      <c r="D10" s="24">
        <v>-280432</v>
      </c>
      <c r="E10" s="24">
        <v>0</v>
      </c>
      <c r="F10" s="24">
        <v>0</v>
      </c>
      <c r="G10" s="24">
        <v>110000</v>
      </c>
      <c r="H10" s="24">
        <v>110000</v>
      </c>
      <c r="I10" s="24">
        <v>0</v>
      </c>
      <c r="J10" s="24">
        <v>0</v>
      </c>
      <c r="K10" s="24">
        <v>0</v>
      </c>
      <c r="L10" s="24">
        <v>0</v>
      </c>
      <c r="M10" s="24">
        <v>268358168</v>
      </c>
      <c r="N10" s="26">
        <f t="shared" si="0"/>
        <v>0</v>
      </c>
      <c r="O10" s="22">
        <v>1569554749</v>
      </c>
      <c r="P10" s="28"/>
    </row>
    <row r="11" spans="1:16" x14ac:dyDescent="0.2">
      <c r="A11" s="10" t="s">
        <v>6</v>
      </c>
      <c r="B11" s="19">
        <v>14943800</v>
      </c>
      <c r="C11" s="19">
        <v>136817</v>
      </c>
      <c r="D11" s="19">
        <v>136817</v>
      </c>
      <c r="E11" s="19">
        <v>474700</v>
      </c>
      <c r="F11" s="19">
        <v>0</v>
      </c>
      <c r="G11" s="19">
        <v>50000</v>
      </c>
      <c r="H11" s="19">
        <v>50000</v>
      </c>
      <c r="I11" s="19">
        <v>0</v>
      </c>
      <c r="J11" s="19">
        <v>0</v>
      </c>
      <c r="K11" s="19">
        <v>0</v>
      </c>
      <c r="L11" s="19">
        <v>0</v>
      </c>
      <c r="M11" s="19">
        <v>15605317</v>
      </c>
      <c r="N11" s="27">
        <f t="shared" si="0"/>
        <v>0</v>
      </c>
      <c r="O11" s="22">
        <v>93392594</v>
      </c>
      <c r="P11" s="28"/>
    </row>
    <row r="12" spans="1:16" x14ac:dyDescent="0.2">
      <c r="A12" s="8" t="s">
        <v>7</v>
      </c>
      <c r="B12" s="16">
        <v>14775600</v>
      </c>
      <c r="C12" s="16">
        <v>-133110</v>
      </c>
      <c r="D12" s="16">
        <v>-133110</v>
      </c>
      <c r="E12" s="16">
        <v>576800</v>
      </c>
      <c r="F12" s="16">
        <v>0</v>
      </c>
      <c r="G12" s="16">
        <v>70000</v>
      </c>
      <c r="H12" s="16">
        <v>70000</v>
      </c>
      <c r="I12" s="16">
        <v>0</v>
      </c>
      <c r="J12" s="16">
        <v>0</v>
      </c>
      <c r="K12" s="16">
        <v>0</v>
      </c>
      <c r="L12" s="16">
        <v>0</v>
      </c>
      <c r="M12" s="16">
        <v>15289290</v>
      </c>
      <c r="N12" s="25">
        <f t="shared" si="0"/>
        <v>0</v>
      </c>
      <c r="O12" s="22">
        <v>95133323</v>
      </c>
      <c r="P12" s="28"/>
    </row>
    <row r="13" spans="1:16" x14ac:dyDescent="0.2">
      <c r="A13" s="9" t="s">
        <v>8</v>
      </c>
      <c r="B13" s="24">
        <v>11782300</v>
      </c>
      <c r="C13" s="24">
        <v>226758</v>
      </c>
      <c r="D13" s="24">
        <v>226758</v>
      </c>
      <c r="E13" s="24">
        <v>475600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12484658</v>
      </c>
      <c r="N13" s="26">
        <f t="shared" si="0"/>
        <v>0</v>
      </c>
      <c r="O13" s="22">
        <v>75249690</v>
      </c>
      <c r="P13" s="28"/>
    </row>
    <row r="14" spans="1:16" x14ac:dyDescent="0.2">
      <c r="A14" s="10" t="s">
        <v>9</v>
      </c>
      <c r="B14" s="19">
        <v>68433200</v>
      </c>
      <c r="C14" s="19">
        <v>2037000</v>
      </c>
      <c r="D14" s="19">
        <v>2037000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70470200</v>
      </c>
      <c r="N14" s="27">
        <f t="shared" si="0"/>
        <v>0</v>
      </c>
      <c r="O14" s="22">
        <v>453437441</v>
      </c>
      <c r="P14" s="28"/>
    </row>
    <row r="15" spans="1:16" x14ac:dyDescent="0.2">
      <c r="A15" s="8" t="s">
        <v>10</v>
      </c>
      <c r="B15" s="16">
        <v>67799500</v>
      </c>
      <c r="C15" s="16">
        <v>1913297</v>
      </c>
      <c r="D15" s="16">
        <v>1913297</v>
      </c>
      <c r="E15" s="16">
        <v>0</v>
      </c>
      <c r="F15" s="16">
        <v>0</v>
      </c>
      <c r="G15" s="16">
        <v>130000</v>
      </c>
      <c r="H15" s="16">
        <v>130000</v>
      </c>
      <c r="I15" s="16">
        <v>0</v>
      </c>
      <c r="J15" s="16">
        <v>0</v>
      </c>
      <c r="K15" s="16">
        <v>164300</v>
      </c>
      <c r="L15" s="16">
        <v>0</v>
      </c>
      <c r="M15" s="16">
        <v>70007097</v>
      </c>
      <c r="N15" s="25">
        <f t="shared" si="0"/>
        <v>0</v>
      </c>
      <c r="O15" s="22">
        <v>412687896</v>
      </c>
      <c r="P15" s="28"/>
    </row>
    <row r="16" spans="1:16" x14ac:dyDescent="0.2">
      <c r="A16" s="9" t="s">
        <v>11</v>
      </c>
      <c r="B16" s="24">
        <v>65167100</v>
      </c>
      <c r="C16" s="24">
        <v>1531284</v>
      </c>
      <c r="D16" s="24">
        <v>1531284</v>
      </c>
      <c r="E16" s="24">
        <v>0</v>
      </c>
      <c r="F16" s="24">
        <v>0</v>
      </c>
      <c r="G16" s="24">
        <v>180000</v>
      </c>
      <c r="H16" s="24">
        <v>180000</v>
      </c>
      <c r="I16" s="24">
        <v>0</v>
      </c>
      <c r="J16" s="24">
        <v>0</v>
      </c>
      <c r="K16" s="24">
        <v>0</v>
      </c>
      <c r="L16" s="24">
        <v>0</v>
      </c>
      <c r="M16" s="24">
        <v>66878384</v>
      </c>
      <c r="N16" s="26">
        <f t="shared" si="0"/>
        <v>0</v>
      </c>
      <c r="O16" s="22">
        <v>393001428</v>
      </c>
      <c r="P16" s="28"/>
    </row>
    <row r="17" spans="1:16" x14ac:dyDescent="0.2">
      <c r="A17" s="10" t="s">
        <v>12</v>
      </c>
      <c r="B17" s="19">
        <v>45819100</v>
      </c>
      <c r="C17" s="19">
        <v>421759</v>
      </c>
      <c r="D17" s="19">
        <v>421759</v>
      </c>
      <c r="E17" s="19">
        <v>0</v>
      </c>
      <c r="F17" s="19">
        <v>0</v>
      </c>
      <c r="G17" s="19">
        <v>260000</v>
      </c>
      <c r="H17" s="19">
        <v>260000</v>
      </c>
      <c r="I17" s="19">
        <v>0</v>
      </c>
      <c r="J17" s="19">
        <v>0</v>
      </c>
      <c r="K17" s="19">
        <v>0</v>
      </c>
      <c r="L17" s="19">
        <v>0</v>
      </c>
      <c r="M17" s="19">
        <v>46500859</v>
      </c>
      <c r="N17" s="27">
        <f t="shared" si="0"/>
        <v>0</v>
      </c>
      <c r="O17" s="22">
        <v>290197067</v>
      </c>
      <c r="P17" s="28"/>
    </row>
    <row r="18" spans="1:16" x14ac:dyDescent="0.2">
      <c r="A18" s="8" t="s">
        <v>13</v>
      </c>
      <c r="B18" s="16">
        <v>89968700</v>
      </c>
      <c r="C18" s="16">
        <v>865943</v>
      </c>
      <c r="D18" s="16">
        <v>865943</v>
      </c>
      <c r="E18" s="16">
        <v>0</v>
      </c>
      <c r="F18" s="16">
        <v>0</v>
      </c>
      <c r="G18" s="16">
        <v>80000</v>
      </c>
      <c r="H18" s="16">
        <v>80000</v>
      </c>
      <c r="I18" s="16">
        <v>0</v>
      </c>
      <c r="J18" s="16">
        <v>0</v>
      </c>
      <c r="K18" s="16">
        <v>46300</v>
      </c>
      <c r="L18" s="16">
        <v>0</v>
      </c>
      <c r="M18" s="16">
        <v>90960943</v>
      </c>
      <c r="N18" s="25">
        <f t="shared" si="0"/>
        <v>0</v>
      </c>
      <c r="O18" s="22">
        <v>445444379</v>
      </c>
      <c r="P18" s="28"/>
    </row>
    <row r="19" spans="1:16" x14ac:dyDescent="0.2">
      <c r="A19" s="9" t="s">
        <v>14</v>
      </c>
      <c r="B19" s="24">
        <v>38468200</v>
      </c>
      <c r="C19" s="24">
        <v>1066803</v>
      </c>
      <c r="D19" s="24">
        <v>1066803</v>
      </c>
      <c r="E19" s="24">
        <v>0</v>
      </c>
      <c r="F19" s="24">
        <v>0</v>
      </c>
      <c r="G19" s="24">
        <v>400000</v>
      </c>
      <c r="H19" s="24">
        <v>400000</v>
      </c>
      <c r="I19" s="24">
        <v>0</v>
      </c>
      <c r="J19" s="24">
        <v>0</v>
      </c>
      <c r="K19" s="24">
        <v>0</v>
      </c>
      <c r="L19" s="24">
        <v>0</v>
      </c>
      <c r="M19" s="24">
        <v>39935003</v>
      </c>
      <c r="N19" s="26">
        <f t="shared" si="0"/>
        <v>0</v>
      </c>
      <c r="O19" s="22">
        <v>225389485</v>
      </c>
      <c r="P19" s="28"/>
    </row>
    <row r="20" spans="1:16" x14ac:dyDescent="0.2">
      <c r="A20" s="10" t="s">
        <v>15</v>
      </c>
      <c r="B20" s="19">
        <v>48991100</v>
      </c>
      <c r="C20" s="19">
        <v>1638780</v>
      </c>
      <c r="D20" s="19">
        <v>1638780</v>
      </c>
      <c r="E20" s="19">
        <v>0</v>
      </c>
      <c r="F20" s="19">
        <v>0</v>
      </c>
      <c r="G20" s="19">
        <v>550000</v>
      </c>
      <c r="H20" s="19">
        <v>550000</v>
      </c>
      <c r="I20" s="19">
        <v>0</v>
      </c>
      <c r="J20" s="19">
        <v>0</v>
      </c>
      <c r="K20" s="19">
        <v>60500</v>
      </c>
      <c r="L20" s="19">
        <v>0</v>
      </c>
      <c r="M20" s="19">
        <v>51240380</v>
      </c>
      <c r="N20" s="27">
        <f t="shared" si="0"/>
        <v>0</v>
      </c>
      <c r="O20" s="22">
        <v>316754060</v>
      </c>
      <c r="P20" s="28"/>
    </row>
    <row r="21" spans="1:16" x14ac:dyDescent="0.2">
      <c r="A21" s="8" t="s">
        <v>16</v>
      </c>
      <c r="B21" s="16">
        <v>12901900</v>
      </c>
      <c r="C21" s="16">
        <v>-6201584</v>
      </c>
      <c r="D21" s="16">
        <v>-6201584</v>
      </c>
      <c r="E21" s="16">
        <v>0</v>
      </c>
      <c r="F21" s="16">
        <v>0</v>
      </c>
      <c r="G21" s="16">
        <v>160000</v>
      </c>
      <c r="H21" s="16">
        <v>160000</v>
      </c>
      <c r="I21" s="16">
        <v>0</v>
      </c>
      <c r="J21" s="16">
        <v>0</v>
      </c>
      <c r="K21" s="16">
        <v>0</v>
      </c>
      <c r="L21" s="16">
        <v>0</v>
      </c>
      <c r="M21" s="16">
        <v>6860316</v>
      </c>
      <c r="N21" s="25">
        <f t="shared" si="0"/>
        <v>0</v>
      </c>
      <c r="O21" s="22">
        <v>64767688</v>
      </c>
      <c r="P21" s="28"/>
    </row>
    <row r="22" spans="1:16" x14ac:dyDescent="0.2">
      <c r="A22" s="9" t="s">
        <v>17</v>
      </c>
      <c r="B22" s="24">
        <v>18630200</v>
      </c>
      <c r="C22" s="24">
        <v>-14678050</v>
      </c>
      <c r="D22" s="24">
        <v>-14678050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3952150</v>
      </c>
      <c r="N22" s="26">
        <f t="shared" si="0"/>
        <v>0</v>
      </c>
      <c r="O22" s="22">
        <v>83352188</v>
      </c>
      <c r="P22" s="28"/>
    </row>
    <row r="23" spans="1:16" x14ac:dyDescent="0.2">
      <c r="A23" s="10" t="s">
        <v>18</v>
      </c>
      <c r="B23" s="19">
        <v>19719400</v>
      </c>
      <c r="C23" s="19">
        <v>-4943691</v>
      </c>
      <c r="D23" s="19">
        <v>-4943691</v>
      </c>
      <c r="E23" s="19">
        <v>0</v>
      </c>
      <c r="F23" s="19">
        <v>0</v>
      </c>
      <c r="G23" s="19">
        <v>70000</v>
      </c>
      <c r="H23" s="19">
        <v>70000</v>
      </c>
      <c r="I23" s="19">
        <v>0</v>
      </c>
      <c r="J23" s="19">
        <v>0</v>
      </c>
      <c r="K23" s="19">
        <v>0</v>
      </c>
      <c r="L23" s="19">
        <v>0</v>
      </c>
      <c r="M23" s="19">
        <v>14845709</v>
      </c>
      <c r="N23" s="27">
        <f t="shared" si="0"/>
        <v>0</v>
      </c>
      <c r="O23" s="22">
        <v>111025459</v>
      </c>
      <c r="P23" s="28"/>
    </row>
    <row r="24" spans="1:16" x14ac:dyDescent="0.2">
      <c r="A24" s="8" t="s">
        <v>19</v>
      </c>
      <c r="B24" s="16">
        <v>4353400</v>
      </c>
      <c r="C24" s="16">
        <v>52023</v>
      </c>
      <c r="D24" s="16">
        <v>52023</v>
      </c>
      <c r="E24" s="16">
        <v>679400</v>
      </c>
      <c r="F24" s="16">
        <v>0</v>
      </c>
      <c r="G24" s="16">
        <v>40000</v>
      </c>
      <c r="H24" s="16">
        <v>40000</v>
      </c>
      <c r="I24" s="16">
        <v>0</v>
      </c>
      <c r="J24" s="16">
        <v>0</v>
      </c>
      <c r="K24" s="16">
        <v>12400</v>
      </c>
      <c r="L24" s="16">
        <v>0</v>
      </c>
      <c r="M24" s="16">
        <v>5137223</v>
      </c>
      <c r="N24" s="25">
        <f t="shared" si="0"/>
        <v>0</v>
      </c>
      <c r="O24" s="22">
        <v>30271658</v>
      </c>
      <c r="P24" s="28"/>
    </row>
    <row r="25" spans="1:16" x14ac:dyDescent="0.2">
      <c r="A25" s="9" t="s">
        <v>20</v>
      </c>
      <c r="B25" s="24">
        <v>5206800</v>
      </c>
      <c r="C25" s="24">
        <v>138603</v>
      </c>
      <c r="D25" s="24">
        <v>138603</v>
      </c>
      <c r="E25" s="24">
        <v>679400</v>
      </c>
      <c r="F25" s="24">
        <v>0</v>
      </c>
      <c r="G25" s="24">
        <v>70000</v>
      </c>
      <c r="H25" s="24">
        <v>70000</v>
      </c>
      <c r="I25" s="24">
        <v>0</v>
      </c>
      <c r="J25" s="24">
        <v>0</v>
      </c>
      <c r="K25" s="24">
        <v>0</v>
      </c>
      <c r="L25" s="24">
        <v>0</v>
      </c>
      <c r="M25" s="24">
        <v>6094803</v>
      </c>
      <c r="N25" s="26">
        <f t="shared" si="0"/>
        <v>0</v>
      </c>
      <c r="O25" s="22">
        <v>35017022</v>
      </c>
      <c r="P25" s="28"/>
    </row>
    <row r="26" spans="1:16" x14ac:dyDescent="0.2">
      <c r="A26" s="10" t="s">
        <v>21</v>
      </c>
      <c r="B26" s="19">
        <v>48052500</v>
      </c>
      <c r="C26" s="19">
        <v>1299013</v>
      </c>
      <c r="D26" s="19">
        <v>1299013</v>
      </c>
      <c r="E26" s="19">
        <v>0</v>
      </c>
      <c r="F26" s="19">
        <v>0</v>
      </c>
      <c r="G26" s="19">
        <v>140000</v>
      </c>
      <c r="H26" s="19">
        <v>140000</v>
      </c>
      <c r="I26" s="19">
        <v>0</v>
      </c>
      <c r="J26" s="19">
        <v>0</v>
      </c>
      <c r="K26" s="19">
        <v>0</v>
      </c>
      <c r="L26" s="19">
        <v>0</v>
      </c>
      <c r="M26" s="19">
        <v>49491513</v>
      </c>
      <c r="N26" s="27">
        <f t="shared" si="0"/>
        <v>0</v>
      </c>
      <c r="O26" s="22">
        <v>293125774</v>
      </c>
      <c r="P26" s="28"/>
    </row>
    <row r="27" spans="1:16" x14ac:dyDescent="0.2">
      <c r="A27" s="9" t="s">
        <v>22</v>
      </c>
      <c r="B27" s="16">
        <v>142509300</v>
      </c>
      <c r="C27" s="16">
        <v>4444023</v>
      </c>
      <c r="D27" s="16">
        <v>4444023</v>
      </c>
      <c r="E27" s="16">
        <v>0</v>
      </c>
      <c r="F27" s="16">
        <v>0</v>
      </c>
      <c r="G27" s="16">
        <v>280000</v>
      </c>
      <c r="H27" s="16">
        <v>280000</v>
      </c>
      <c r="I27" s="16">
        <v>0</v>
      </c>
      <c r="J27" s="16">
        <v>0</v>
      </c>
      <c r="K27" s="16">
        <v>0</v>
      </c>
      <c r="L27" s="16">
        <v>0</v>
      </c>
      <c r="M27" s="16">
        <v>147233323</v>
      </c>
      <c r="N27" s="25">
        <f t="shared" si="0"/>
        <v>0</v>
      </c>
      <c r="O27" s="22">
        <v>891078609</v>
      </c>
      <c r="P27" s="28"/>
    </row>
    <row r="28" spans="1:16" x14ac:dyDescent="0.2">
      <c r="A28" s="9" t="s">
        <v>23</v>
      </c>
      <c r="B28" s="24">
        <v>3033800</v>
      </c>
      <c r="C28" s="24">
        <v>50473</v>
      </c>
      <c r="D28" s="24">
        <v>50473</v>
      </c>
      <c r="E28" s="24">
        <v>679400</v>
      </c>
      <c r="F28" s="24">
        <v>0</v>
      </c>
      <c r="G28" s="24">
        <v>90000</v>
      </c>
      <c r="H28" s="24">
        <v>90000</v>
      </c>
      <c r="I28" s="24">
        <v>0</v>
      </c>
      <c r="J28" s="24">
        <v>0</v>
      </c>
      <c r="K28" s="24">
        <v>12300</v>
      </c>
      <c r="L28" s="24">
        <v>0</v>
      </c>
      <c r="M28" s="24">
        <v>3865973</v>
      </c>
      <c r="N28" s="26">
        <f t="shared" si="0"/>
        <v>0</v>
      </c>
      <c r="O28" s="22">
        <v>23049936</v>
      </c>
      <c r="P28" s="28"/>
    </row>
    <row r="29" spans="1:16" x14ac:dyDescent="0.2">
      <c r="A29" s="10" t="s">
        <v>24</v>
      </c>
      <c r="B29" s="19">
        <v>35018600</v>
      </c>
      <c r="C29" s="19">
        <v>208880</v>
      </c>
      <c r="D29" s="19">
        <v>208880</v>
      </c>
      <c r="E29" s="19">
        <v>535100</v>
      </c>
      <c r="F29" s="19">
        <v>0</v>
      </c>
      <c r="G29" s="19">
        <v>120000</v>
      </c>
      <c r="H29" s="19">
        <v>120000</v>
      </c>
      <c r="I29" s="19">
        <v>0</v>
      </c>
      <c r="J29" s="19">
        <v>0</v>
      </c>
      <c r="K29" s="19">
        <v>0</v>
      </c>
      <c r="L29" s="19">
        <v>0</v>
      </c>
      <c r="M29" s="19">
        <v>35882580</v>
      </c>
      <c r="N29" s="27">
        <f t="shared" si="0"/>
        <v>0</v>
      </c>
      <c r="O29" s="22">
        <v>192910214</v>
      </c>
      <c r="P29" s="28"/>
    </row>
    <row r="30" spans="1:16" x14ac:dyDescent="0.2">
      <c r="A30" s="8" t="s">
        <v>25</v>
      </c>
      <c r="B30" s="16">
        <v>80991900</v>
      </c>
      <c r="C30" s="16">
        <v>3020861</v>
      </c>
      <c r="D30" s="16">
        <v>3020861</v>
      </c>
      <c r="E30" s="16">
        <v>683600</v>
      </c>
      <c r="F30" s="16">
        <v>0</v>
      </c>
      <c r="G30" s="16">
        <v>500000</v>
      </c>
      <c r="H30" s="16">
        <v>500000</v>
      </c>
      <c r="I30" s="16">
        <v>0</v>
      </c>
      <c r="J30" s="16">
        <v>0</v>
      </c>
      <c r="K30" s="16">
        <v>0</v>
      </c>
      <c r="L30" s="16">
        <v>0</v>
      </c>
      <c r="M30" s="16">
        <v>85196361</v>
      </c>
      <c r="N30" s="25">
        <f t="shared" si="0"/>
        <v>0</v>
      </c>
      <c r="O30" s="22">
        <v>517560005</v>
      </c>
      <c r="P30" s="28"/>
    </row>
    <row r="31" spans="1:16" x14ac:dyDescent="0.2">
      <c r="A31" s="9" t="s">
        <v>132</v>
      </c>
      <c r="B31" s="24">
        <v>117766800</v>
      </c>
      <c r="C31" s="24">
        <v>112535</v>
      </c>
      <c r="D31" s="24">
        <v>112535</v>
      </c>
      <c r="E31" s="24">
        <v>0</v>
      </c>
      <c r="F31" s="24">
        <v>0</v>
      </c>
      <c r="G31" s="24">
        <v>323000</v>
      </c>
      <c r="H31" s="24">
        <v>323000</v>
      </c>
      <c r="I31" s="24">
        <v>0</v>
      </c>
      <c r="J31" s="24">
        <v>0</v>
      </c>
      <c r="K31" s="24">
        <v>0</v>
      </c>
      <c r="L31" s="24">
        <v>0</v>
      </c>
      <c r="M31" s="24">
        <v>118202335</v>
      </c>
      <c r="N31" s="26">
        <f t="shared" si="0"/>
        <v>0</v>
      </c>
      <c r="O31" s="22">
        <v>724503414</v>
      </c>
      <c r="P31" s="28"/>
    </row>
    <row r="32" spans="1:16" x14ac:dyDescent="0.2">
      <c r="A32" s="10" t="s">
        <v>263</v>
      </c>
      <c r="B32" s="19">
        <v>186170900</v>
      </c>
      <c r="C32" s="19">
        <v>5432195</v>
      </c>
      <c r="D32" s="19">
        <v>5432195</v>
      </c>
      <c r="E32" s="19">
        <v>0</v>
      </c>
      <c r="F32" s="19">
        <v>0</v>
      </c>
      <c r="G32" s="19">
        <v>800000</v>
      </c>
      <c r="H32" s="19">
        <v>800000</v>
      </c>
      <c r="I32" s="19">
        <v>0</v>
      </c>
      <c r="J32" s="19">
        <v>0</v>
      </c>
      <c r="K32" s="19">
        <v>0</v>
      </c>
      <c r="L32" s="19">
        <v>0</v>
      </c>
      <c r="M32" s="19">
        <v>192403095</v>
      </c>
      <c r="N32" s="27">
        <f t="shared" si="0"/>
        <v>0</v>
      </c>
      <c r="O32" s="22">
        <v>1110803649</v>
      </c>
      <c r="P32" s="28"/>
    </row>
    <row r="33" spans="1:16" x14ac:dyDescent="0.2">
      <c r="A33" s="8" t="s">
        <v>26</v>
      </c>
      <c r="B33" s="16">
        <v>14237000</v>
      </c>
      <c r="C33" s="16">
        <v>3654</v>
      </c>
      <c r="D33" s="16">
        <v>3654</v>
      </c>
      <c r="E33" s="16">
        <v>679400</v>
      </c>
      <c r="F33" s="16">
        <v>0</v>
      </c>
      <c r="G33" s="16">
        <v>60000</v>
      </c>
      <c r="H33" s="16">
        <v>60000</v>
      </c>
      <c r="I33" s="16">
        <v>0</v>
      </c>
      <c r="J33" s="16">
        <v>0</v>
      </c>
      <c r="K33" s="16">
        <v>0</v>
      </c>
      <c r="L33" s="16">
        <v>0</v>
      </c>
      <c r="M33" s="16">
        <v>14980054</v>
      </c>
      <c r="N33" s="25">
        <f t="shared" si="0"/>
        <v>0</v>
      </c>
      <c r="O33" s="22">
        <v>89155430</v>
      </c>
      <c r="P33" s="28"/>
    </row>
    <row r="34" spans="1:16" x14ac:dyDescent="0.2">
      <c r="A34" s="9" t="s">
        <v>27</v>
      </c>
      <c r="B34" s="24">
        <v>11773400</v>
      </c>
      <c r="C34" s="24">
        <v>30461</v>
      </c>
      <c r="D34" s="24">
        <v>30461</v>
      </c>
      <c r="E34" s="24">
        <v>679400</v>
      </c>
      <c r="F34" s="24">
        <v>0</v>
      </c>
      <c r="G34" s="24">
        <v>85000</v>
      </c>
      <c r="H34" s="24">
        <v>85000</v>
      </c>
      <c r="I34" s="24">
        <v>0</v>
      </c>
      <c r="J34" s="24">
        <v>0</v>
      </c>
      <c r="K34" s="24">
        <v>0</v>
      </c>
      <c r="L34" s="24">
        <v>0</v>
      </c>
      <c r="M34" s="24">
        <v>12568261</v>
      </c>
      <c r="N34" s="26">
        <f t="shared" si="0"/>
        <v>0</v>
      </c>
      <c r="O34" s="22">
        <v>79415755</v>
      </c>
      <c r="P34" s="28"/>
    </row>
    <row r="35" spans="1:16" x14ac:dyDescent="0.2">
      <c r="A35" s="10" t="s">
        <v>28</v>
      </c>
      <c r="B35" s="19">
        <v>31553700</v>
      </c>
      <c r="C35" s="19">
        <v>666670</v>
      </c>
      <c r="D35" s="19">
        <v>666670</v>
      </c>
      <c r="E35" s="19">
        <v>536700</v>
      </c>
      <c r="F35" s="19">
        <v>0</v>
      </c>
      <c r="G35" s="19">
        <v>90000</v>
      </c>
      <c r="H35" s="19">
        <v>90000</v>
      </c>
      <c r="I35" s="19">
        <v>0</v>
      </c>
      <c r="J35" s="19">
        <v>0</v>
      </c>
      <c r="K35" s="19">
        <v>0</v>
      </c>
      <c r="L35" s="19">
        <v>0</v>
      </c>
      <c r="M35" s="19">
        <v>32847070</v>
      </c>
      <c r="N35" s="27">
        <f t="shared" si="0"/>
        <v>0</v>
      </c>
      <c r="O35" s="22">
        <v>179121634</v>
      </c>
      <c r="P35" s="28"/>
    </row>
    <row r="36" spans="1:16" x14ac:dyDescent="0.2">
      <c r="A36" s="8" t="s">
        <v>29</v>
      </c>
      <c r="B36" s="16">
        <v>32241600</v>
      </c>
      <c r="C36" s="16">
        <v>261120</v>
      </c>
      <c r="D36" s="16">
        <v>261120</v>
      </c>
      <c r="E36" s="16">
        <v>0</v>
      </c>
      <c r="F36" s="16">
        <v>0</v>
      </c>
      <c r="G36" s="16">
        <v>70000</v>
      </c>
      <c r="H36" s="16">
        <v>70000</v>
      </c>
      <c r="I36" s="16">
        <v>0</v>
      </c>
      <c r="J36" s="16">
        <v>0</v>
      </c>
      <c r="K36" s="16">
        <v>0</v>
      </c>
      <c r="L36" s="16">
        <v>0</v>
      </c>
      <c r="M36" s="16">
        <v>32572720</v>
      </c>
      <c r="N36" s="25">
        <f t="shared" si="0"/>
        <v>0</v>
      </c>
      <c r="O36" s="22">
        <v>192903909</v>
      </c>
      <c r="P36" s="28"/>
    </row>
    <row r="37" spans="1:16" x14ac:dyDescent="0.2">
      <c r="A37" s="9" t="s">
        <v>30</v>
      </c>
      <c r="B37" s="24">
        <v>21160200</v>
      </c>
      <c r="C37" s="24">
        <v>1070785</v>
      </c>
      <c r="D37" s="24">
        <v>1070785</v>
      </c>
      <c r="E37" s="24">
        <v>513600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22744585</v>
      </c>
      <c r="N37" s="26">
        <f t="shared" si="0"/>
        <v>0</v>
      </c>
      <c r="O37" s="22">
        <v>140038900</v>
      </c>
      <c r="P37" s="28"/>
    </row>
    <row r="38" spans="1:16" x14ac:dyDescent="0.2">
      <c r="A38" s="10" t="s">
        <v>31</v>
      </c>
      <c r="B38" s="19">
        <v>41118400</v>
      </c>
      <c r="C38" s="19">
        <v>2122394</v>
      </c>
      <c r="D38" s="19">
        <v>2122394</v>
      </c>
      <c r="E38" s="19">
        <v>0</v>
      </c>
      <c r="F38" s="19">
        <v>0</v>
      </c>
      <c r="G38" s="19">
        <v>90000</v>
      </c>
      <c r="H38" s="19">
        <v>90000</v>
      </c>
      <c r="I38" s="19">
        <v>0</v>
      </c>
      <c r="J38" s="19">
        <v>0</v>
      </c>
      <c r="K38" s="19">
        <v>0</v>
      </c>
      <c r="L38" s="19">
        <v>0</v>
      </c>
      <c r="M38" s="19">
        <v>43330794</v>
      </c>
      <c r="N38" s="27">
        <f t="shared" si="0"/>
        <v>0</v>
      </c>
      <c r="O38" s="22">
        <v>256448804</v>
      </c>
      <c r="P38" s="28"/>
    </row>
    <row r="39" spans="1:16" x14ac:dyDescent="0.2">
      <c r="A39" s="8" t="s">
        <v>32</v>
      </c>
      <c r="B39" s="16">
        <v>18138900</v>
      </c>
      <c r="C39" s="16">
        <v>506743</v>
      </c>
      <c r="D39" s="16">
        <v>506743</v>
      </c>
      <c r="E39" s="16">
        <v>726300</v>
      </c>
      <c r="F39" s="16">
        <v>0</v>
      </c>
      <c r="G39" s="16">
        <v>40000</v>
      </c>
      <c r="H39" s="16">
        <v>40000</v>
      </c>
      <c r="I39" s="16">
        <v>0</v>
      </c>
      <c r="J39" s="16">
        <v>0</v>
      </c>
      <c r="K39" s="16">
        <v>0</v>
      </c>
      <c r="L39" s="16">
        <v>0</v>
      </c>
      <c r="M39" s="16">
        <v>19411943</v>
      </c>
      <c r="N39" s="25">
        <f t="shared" si="0"/>
        <v>0</v>
      </c>
      <c r="O39" s="22">
        <v>110840578</v>
      </c>
      <c r="P39" s="28"/>
    </row>
    <row r="40" spans="1:16" x14ac:dyDescent="0.2">
      <c r="A40" s="9" t="s">
        <v>33</v>
      </c>
      <c r="B40" s="24">
        <v>25085100</v>
      </c>
      <c r="C40" s="24">
        <v>1221882</v>
      </c>
      <c r="D40" s="24">
        <v>1221882</v>
      </c>
      <c r="E40" s="24">
        <v>1161700</v>
      </c>
      <c r="F40" s="24">
        <v>0</v>
      </c>
      <c r="G40" s="24">
        <v>60000</v>
      </c>
      <c r="H40" s="24">
        <v>60000</v>
      </c>
      <c r="I40" s="24">
        <v>0</v>
      </c>
      <c r="J40" s="24">
        <v>0</v>
      </c>
      <c r="K40" s="24">
        <v>0</v>
      </c>
      <c r="L40" s="24">
        <v>0</v>
      </c>
      <c r="M40" s="24">
        <v>27528682</v>
      </c>
      <c r="N40" s="26">
        <f t="shared" si="0"/>
        <v>0</v>
      </c>
      <c r="O40" s="22">
        <v>165345382</v>
      </c>
      <c r="P40" s="28"/>
    </row>
    <row r="41" spans="1:16" x14ac:dyDescent="0.2">
      <c r="A41" s="10" t="s">
        <v>34</v>
      </c>
      <c r="B41" s="19">
        <v>36043600</v>
      </c>
      <c r="C41" s="19">
        <v>1675708</v>
      </c>
      <c r="D41" s="19">
        <v>1675708</v>
      </c>
      <c r="E41" s="19">
        <v>0</v>
      </c>
      <c r="F41" s="19">
        <v>0</v>
      </c>
      <c r="G41" s="19">
        <v>200000</v>
      </c>
      <c r="H41" s="19">
        <v>200000</v>
      </c>
      <c r="I41" s="19">
        <v>0</v>
      </c>
      <c r="J41" s="19">
        <v>0</v>
      </c>
      <c r="K41" s="19">
        <v>0</v>
      </c>
      <c r="L41" s="19">
        <v>0</v>
      </c>
      <c r="M41" s="19">
        <v>37919308</v>
      </c>
      <c r="N41" s="27">
        <f t="shared" si="0"/>
        <v>0</v>
      </c>
      <c r="O41" s="22">
        <v>233816989</v>
      </c>
      <c r="P41" s="28"/>
    </row>
    <row r="42" spans="1:16" x14ac:dyDescent="0.2">
      <c r="A42" s="8" t="s">
        <v>35</v>
      </c>
      <c r="B42" s="16">
        <v>31152100</v>
      </c>
      <c r="C42" s="16">
        <v>540853</v>
      </c>
      <c r="D42" s="16">
        <v>540853</v>
      </c>
      <c r="E42" s="16">
        <v>0</v>
      </c>
      <c r="F42" s="16">
        <v>0</v>
      </c>
      <c r="G42" s="16">
        <v>70000</v>
      </c>
      <c r="H42" s="16">
        <v>70000</v>
      </c>
      <c r="I42" s="16">
        <v>0</v>
      </c>
      <c r="J42" s="16">
        <v>0</v>
      </c>
      <c r="K42" s="16">
        <v>0</v>
      </c>
      <c r="L42" s="16">
        <v>0</v>
      </c>
      <c r="M42" s="16">
        <v>31762953</v>
      </c>
      <c r="N42" s="25">
        <f t="shared" si="0"/>
        <v>0</v>
      </c>
      <c r="O42" s="22">
        <v>187411688</v>
      </c>
      <c r="P42" s="28"/>
    </row>
    <row r="43" spans="1:16" x14ac:dyDescent="0.2">
      <c r="A43" s="9" t="s">
        <v>36</v>
      </c>
      <c r="B43" s="24">
        <v>25640200</v>
      </c>
      <c r="C43" s="24">
        <v>743855</v>
      </c>
      <c r="D43" s="24">
        <v>743855</v>
      </c>
      <c r="E43" s="24">
        <v>879800</v>
      </c>
      <c r="F43" s="24">
        <v>0</v>
      </c>
      <c r="G43" s="24">
        <v>250000</v>
      </c>
      <c r="H43" s="24">
        <v>250000</v>
      </c>
      <c r="I43" s="24">
        <v>0</v>
      </c>
      <c r="J43" s="24">
        <v>0</v>
      </c>
      <c r="K43" s="24">
        <v>0</v>
      </c>
      <c r="L43" s="24">
        <v>0</v>
      </c>
      <c r="M43" s="24">
        <v>27513855</v>
      </c>
      <c r="N43" s="26">
        <f t="shared" si="0"/>
        <v>0</v>
      </c>
      <c r="O43" s="22">
        <v>161149170</v>
      </c>
      <c r="P43" s="28"/>
    </row>
    <row r="44" spans="1:16" x14ac:dyDescent="0.2">
      <c r="A44" s="10" t="s">
        <v>37</v>
      </c>
      <c r="B44" s="19">
        <v>29197600</v>
      </c>
      <c r="C44" s="19">
        <v>-1469563</v>
      </c>
      <c r="D44" s="19">
        <v>-1469563</v>
      </c>
      <c r="E44" s="19">
        <v>896000</v>
      </c>
      <c r="F44" s="19">
        <v>0</v>
      </c>
      <c r="G44" s="19">
        <v>63000</v>
      </c>
      <c r="H44" s="19">
        <v>63000</v>
      </c>
      <c r="I44" s="19">
        <v>0</v>
      </c>
      <c r="J44" s="19">
        <v>0</v>
      </c>
      <c r="K44" s="19">
        <v>0</v>
      </c>
      <c r="L44" s="19">
        <v>0</v>
      </c>
      <c r="M44" s="19">
        <v>28687037</v>
      </c>
      <c r="N44" s="27">
        <f t="shared" si="0"/>
        <v>0</v>
      </c>
      <c r="O44" s="22">
        <v>186003312</v>
      </c>
      <c r="P44" s="28"/>
    </row>
    <row r="45" spans="1:16" x14ac:dyDescent="0.2">
      <c r="A45" s="8" t="s">
        <v>38</v>
      </c>
      <c r="B45" s="16">
        <v>15869100</v>
      </c>
      <c r="C45" s="16">
        <v>372944</v>
      </c>
      <c r="D45" s="16">
        <v>372944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4700</v>
      </c>
      <c r="L45" s="16">
        <v>0</v>
      </c>
      <c r="M45" s="16">
        <v>16246744</v>
      </c>
      <c r="N45" s="25">
        <f t="shared" si="0"/>
        <v>0</v>
      </c>
      <c r="O45" s="22">
        <v>92982542</v>
      </c>
      <c r="P45" s="28"/>
    </row>
    <row r="46" spans="1:16" x14ac:dyDescent="0.2">
      <c r="A46" s="9" t="s">
        <v>39</v>
      </c>
      <c r="B46" s="24">
        <v>21545300</v>
      </c>
      <c r="C46" s="24">
        <v>358344</v>
      </c>
      <c r="D46" s="24">
        <v>358344</v>
      </c>
      <c r="E46" s="24">
        <v>564200</v>
      </c>
      <c r="F46" s="24">
        <v>0</v>
      </c>
      <c r="G46" s="24">
        <v>80000</v>
      </c>
      <c r="H46" s="24">
        <v>80000</v>
      </c>
      <c r="I46" s="24">
        <v>0</v>
      </c>
      <c r="J46" s="24">
        <v>0</v>
      </c>
      <c r="K46" s="24">
        <v>0</v>
      </c>
      <c r="L46" s="24">
        <v>0</v>
      </c>
      <c r="M46" s="24">
        <v>22547844</v>
      </c>
      <c r="N46" s="26">
        <f t="shared" si="0"/>
        <v>0</v>
      </c>
      <c r="O46" s="22">
        <v>130352160</v>
      </c>
      <c r="P46" s="28"/>
    </row>
    <row r="47" spans="1:16" x14ac:dyDescent="0.2">
      <c r="A47" s="10" t="s">
        <v>40</v>
      </c>
      <c r="B47" s="19">
        <v>11444300</v>
      </c>
      <c r="C47" s="19">
        <v>263680</v>
      </c>
      <c r="D47" s="19">
        <v>263680</v>
      </c>
      <c r="E47" s="19">
        <v>543500</v>
      </c>
      <c r="F47" s="19">
        <v>0</v>
      </c>
      <c r="G47" s="19">
        <v>50000</v>
      </c>
      <c r="H47" s="19">
        <v>50000</v>
      </c>
      <c r="I47" s="19">
        <v>0</v>
      </c>
      <c r="J47" s="19">
        <v>0</v>
      </c>
      <c r="K47" s="19">
        <v>0</v>
      </c>
      <c r="L47" s="19">
        <v>0</v>
      </c>
      <c r="M47" s="19">
        <v>12301480</v>
      </c>
      <c r="N47" s="27">
        <f t="shared" si="0"/>
        <v>0</v>
      </c>
      <c r="O47" s="22">
        <v>77501655</v>
      </c>
      <c r="P47" s="28"/>
    </row>
    <row r="48" spans="1:16" x14ac:dyDescent="0.2">
      <c r="A48" s="8" t="s">
        <v>41</v>
      </c>
      <c r="B48" s="16">
        <v>14270300</v>
      </c>
      <c r="C48" s="16">
        <v>668230</v>
      </c>
      <c r="D48" s="16">
        <v>668230</v>
      </c>
      <c r="E48" s="16">
        <v>679400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15617930</v>
      </c>
      <c r="N48" s="25">
        <f t="shared" si="0"/>
        <v>0</v>
      </c>
      <c r="O48" s="22">
        <v>95612540</v>
      </c>
      <c r="P48" s="28"/>
    </row>
    <row r="49" spans="1:16" x14ac:dyDescent="0.2">
      <c r="A49" s="9" t="s">
        <v>42</v>
      </c>
      <c r="B49" s="24">
        <v>30121800</v>
      </c>
      <c r="C49" s="24">
        <v>-3951381</v>
      </c>
      <c r="D49" s="24">
        <v>-3951381</v>
      </c>
      <c r="E49" s="24">
        <v>1109700</v>
      </c>
      <c r="F49" s="24">
        <v>0</v>
      </c>
      <c r="G49" s="24">
        <v>3000</v>
      </c>
      <c r="H49" s="24">
        <v>3000</v>
      </c>
      <c r="I49" s="24">
        <v>0</v>
      </c>
      <c r="J49" s="24">
        <v>0</v>
      </c>
      <c r="K49" s="24">
        <v>0</v>
      </c>
      <c r="L49" s="24">
        <v>0</v>
      </c>
      <c r="M49" s="24">
        <v>27283119</v>
      </c>
      <c r="N49" s="26">
        <f t="shared" si="0"/>
        <v>0</v>
      </c>
      <c r="O49" s="22">
        <v>174802225</v>
      </c>
      <c r="P49" s="28"/>
    </row>
    <row r="50" spans="1:16" x14ac:dyDescent="0.2">
      <c r="A50" s="10" t="s">
        <v>43</v>
      </c>
      <c r="B50" s="19">
        <v>24235100</v>
      </c>
      <c r="C50" s="19">
        <v>-2283662</v>
      </c>
      <c r="D50" s="19">
        <v>-2283662</v>
      </c>
      <c r="E50" s="19">
        <v>752500</v>
      </c>
      <c r="F50" s="19">
        <v>0</v>
      </c>
      <c r="G50" s="19">
        <v>113000</v>
      </c>
      <c r="H50" s="19">
        <v>113000</v>
      </c>
      <c r="I50" s="19">
        <v>0</v>
      </c>
      <c r="J50" s="19">
        <v>0</v>
      </c>
      <c r="K50" s="19">
        <v>0</v>
      </c>
      <c r="L50" s="19">
        <v>0</v>
      </c>
      <c r="M50" s="19">
        <v>22816938</v>
      </c>
      <c r="N50" s="27">
        <f t="shared" si="0"/>
        <v>0</v>
      </c>
      <c r="O50" s="22">
        <v>158504554</v>
      </c>
      <c r="P50" s="28"/>
    </row>
    <row r="51" spans="1:16" x14ac:dyDescent="0.2">
      <c r="A51" s="8" t="s">
        <v>44</v>
      </c>
      <c r="B51" s="16">
        <v>11015000</v>
      </c>
      <c r="C51" s="16">
        <v>159670</v>
      </c>
      <c r="D51" s="16">
        <v>159670</v>
      </c>
      <c r="E51" s="16">
        <v>679400</v>
      </c>
      <c r="F51" s="16">
        <v>0</v>
      </c>
      <c r="G51" s="16">
        <v>30000</v>
      </c>
      <c r="H51" s="16">
        <v>30000</v>
      </c>
      <c r="I51" s="16">
        <v>0</v>
      </c>
      <c r="J51" s="16">
        <v>0</v>
      </c>
      <c r="K51" s="16">
        <v>0</v>
      </c>
      <c r="L51" s="16">
        <v>0</v>
      </c>
      <c r="M51" s="16">
        <v>11884070</v>
      </c>
      <c r="N51" s="25">
        <f t="shared" si="0"/>
        <v>0</v>
      </c>
      <c r="O51" s="22">
        <v>69807525</v>
      </c>
      <c r="P51" s="28"/>
    </row>
    <row r="52" spans="1:16" x14ac:dyDescent="0.2">
      <c r="A52" s="9" t="s">
        <v>45</v>
      </c>
      <c r="B52" s="24">
        <v>17461400</v>
      </c>
      <c r="C52" s="24">
        <v>417721</v>
      </c>
      <c r="D52" s="24">
        <v>417721</v>
      </c>
      <c r="E52" s="24">
        <v>601000</v>
      </c>
      <c r="F52" s="24">
        <v>0</v>
      </c>
      <c r="G52" s="24">
        <v>120000</v>
      </c>
      <c r="H52" s="24">
        <v>120000</v>
      </c>
      <c r="I52" s="24">
        <v>0</v>
      </c>
      <c r="J52" s="24">
        <v>0</v>
      </c>
      <c r="K52" s="24">
        <v>0</v>
      </c>
      <c r="L52" s="24">
        <v>0</v>
      </c>
      <c r="M52" s="24">
        <v>18600121</v>
      </c>
      <c r="N52" s="26">
        <f t="shared" si="0"/>
        <v>0</v>
      </c>
      <c r="O52" s="22">
        <v>113021653</v>
      </c>
      <c r="P52" s="28"/>
    </row>
    <row r="53" spans="1:16" x14ac:dyDescent="0.2">
      <c r="A53" s="10" t="s">
        <v>133</v>
      </c>
      <c r="B53" s="19">
        <v>42396900</v>
      </c>
      <c r="C53" s="19">
        <v>-162133</v>
      </c>
      <c r="D53" s="19">
        <v>-162133</v>
      </c>
      <c r="E53" s="19">
        <v>0</v>
      </c>
      <c r="F53" s="19">
        <v>0</v>
      </c>
      <c r="G53" s="19">
        <v>90000</v>
      </c>
      <c r="H53" s="19">
        <v>90000</v>
      </c>
      <c r="I53" s="19">
        <v>0</v>
      </c>
      <c r="J53" s="19">
        <v>0</v>
      </c>
      <c r="K53" s="19">
        <v>0</v>
      </c>
      <c r="L53" s="19">
        <v>0</v>
      </c>
      <c r="M53" s="19">
        <v>42324767</v>
      </c>
      <c r="N53" s="27">
        <f t="shared" si="0"/>
        <v>0</v>
      </c>
      <c r="O53" s="22">
        <v>284920120</v>
      </c>
      <c r="P53" s="28"/>
    </row>
    <row r="54" spans="1:16" x14ac:dyDescent="0.2">
      <c r="A54" s="8" t="s">
        <v>134</v>
      </c>
      <c r="B54" s="16">
        <v>14495400</v>
      </c>
      <c r="C54" s="16">
        <v>-2562754</v>
      </c>
      <c r="D54" s="16">
        <v>-2562754</v>
      </c>
      <c r="E54" s="16">
        <v>679400</v>
      </c>
      <c r="F54" s="16">
        <v>0</v>
      </c>
      <c r="G54" s="16">
        <v>23000</v>
      </c>
      <c r="H54" s="16">
        <v>23000</v>
      </c>
      <c r="I54" s="16">
        <v>0</v>
      </c>
      <c r="J54" s="16">
        <v>0</v>
      </c>
      <c r="K54" s="16">
        <v>0</v>
      </c>
      <c r="L54" s="16">
        <v>0</v>
      </c>
      <c r="M54" s="16">
        <v>12635046</v>
      </c>
      <c r="N54" s="25">
        <f t="shared" si="0"/>
        <v>0</v>
      </c>
      <c r="O54" s="22">
        <v>88688718</v>
      </c>
      <c r="P54" s="28"/>
    </row>
    <row r="55" spans="1:16" x14ac:dyDescent="0.2">
      <c r="A55" s="9" t="s">
        <v>135</v>
      </c>
      <c r="B55" s="24">
        <v>50903100</v>
      </c>
      <c r="C55" s="24">
        <v>2134635</v>
      </c>
      <c r="D55" s="24">
        <v>2134635</v>
      </c>
      <c r="E55" s="24">
        <v>774900</v>
      </c>
      <c r="F55" s="24">
        <v>0</v>
      </c>
      <c r="G55" s="24">
        <v>310000</v>
      </c>
      <c r="H55" s="24">
        <v>310000</v>
      </c>
      <c r="I55" s="24">
        <v>0</v>
      </c>
      <c r="J55" s="24">
        <v>0</v>
      </c>
      <c r="K55" s="24">
        <v>0</v>
      </c>
      <c r="L55" s="24">
        <v>0</v>
      </c>
      <c r="M55" s="24">
        <v>54122635</v>
      </c>
      <c r="N55" s="26">
        <f t="shared" si="0"/>
        <v>0</v>
      </c>
      <c r="O55" s="22">
        <v>329785639</v>
      </c>
      <c r="P55" s="28"/>
    </row>
    <row r="56" spans="1:16" x14ac:dyDescent="0.2">
      <c r="A56" s="10" t="s">
        <v>264</v>
      </c>
      <c r="B56" s="19">
        <v>33890900</v>
      </c>
      <c r="C56" s="19">
        <v>1511241</v>
      </c>
      <c r="D56" s="19">
        <v>1511241</v>
      </c>
      <c r="E56" s="19">
        <v>836000</v>
      </c>
      <c r="F56" s="19">
        <v>0</v>
      </c>
      <c r="G56" s="19">
        <v>110000</v>
      </c>
      <c r="H56" s="19">
        <v>110000</v>
      </c>
      <c r="I56" s="19">
        <v>0</v>
      </c>
      <c r="J56" s="19">
        <v>0</v>
      </c>
      <c r="K56" s="19">
        <v>0</v>
      </c>
      <c r="L56" s="19">
        <v>0</v>
      </c>
      <c r="M56" s="19">
        <v>36348141</v>
      </c>
      <c r="N56" s="27">
        <f t="shared" si="0"/>
        <v>0</v>
      </c>
      <c r="O56" s="22">
        <v>226447918</v>
      </c>
      <c r="P56" s="28"/>
    </row>
    <row r="57" spans="1:16" x14ac:dyDescent="0.2">
      <c r="A57" s="8" t="s">
        <v>46</v>
      </c>
      <c r="B57" s="16">
        <v>162213600</v>
      </c>
      <c r="C57" s="16">
        <v>4418267</v>
      </c>
      <c r="D57" s="16">
        <v>4418267</v>
      </c>
      <c r="E57" s="16">
        <v>0</v>
      </c>
      <c r="F57" s="16">
        <v>11258000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177889867</v>
      </c>
      <c r="N57" s="25">
        <f t="shared" si="0"/>
        <v>0</v>
      </c>
      <c r="O57" s="22">
        <v>1054470355</v>
      </c>
      <c r="P57" s="28"/>
    </row>
    <row r="58" spans="1:16" x14ac:dyDescent="0.2">
      <c r="A58" s="9" t="s">
        <v>136</v>
      </c>
      <c r="B58" s="24">
        <v>80209300</v>
      </c>
      <c r="C58" s="24">
        <v>-2240513</v>
      </c>
      <c r="D58" s="24">
        <v>-2240513</v>
      </c>
      <c r="E58" s="24">
        <v>0</v>
      </c>
      <c r="F58" s="24">
        <v>4523200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82491987</v>
      </c>
      <c r="N58" s="26">
        <f t="shared" si="0"/>
        <v>0</v>
      </c>
      <c r="O58" s="22">
        <v>508732268</v>
      </c>
      <c r="P58" s="28"/>
    </row>
    <row r="59" spans="1:16" x14ac:dyDescent="0.2">
      <c r="A59" s="10" t="s">
        <v>47</v>
      </c>
      <c r="B59" s="19">
        <v>8006300</v>
      </c>
      <c r="C59" s="19">
        <v>-1747672</v>
      </c>
      <c r="D59" s="19">
        <v>-1747672</v>
      </c>
      <c r="E59" s="19">
        <v>0</v>
      </c>
      <c r="F59" s="19">
        <v>972600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7231228</v>
      </c>
      <c r="N59" s="27">
        <f t="shared" si="0"/>
        <v>0</v>
      </c>
      <c r="O59" s="22">
        <v>54565599</v>
      </c>
      <c r="P59" s="28"/>
    </row>
    <row r="60" spans="1:16" x14ac:dyDescent="0.2">
      <c r="A60" s="8" t="s">
        <v>48</v>
      </c>
      <c r="B60" s="16">
        <v>9680200</v>
      </c>
      <c r="C60" s="16">
        <v>371447</v>
      </c>
      <c r="D60" s="16">
        <v>371447</v>
      </c>
      <c r="E60" s="16">
        <v>0</v>
      </c>
      <c r="F60" s="16">
        <v>1093600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11145247</v>
      </c>
      <c r="N60" s="25">
        <f t="shared" si="0"/>
        <v>0</v>
      </c>
      <c r="O60" s="22">
        <v>73893938</v>
      </c>
      <c r="P60" s="28"/>
    </row>
    <row r="61" spans="1:16" x14ac:dyDescent="0.2">
      <c r="A61" s="9" t="s">
        <v>49</v>
      </c>
      <c r="B61" s="24">
        <v>31140000</v>
      </c>
      <c r="C61" s="24">
        <v>1279328</v>
      </c>
      <c r="D61" s="24">
        <v>1279328</v>
      </c>
      <c r="E61" s="24">
        <v>0</v>
      </c>
      <c r="F61" s="24">
        <v>1640300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34059628</v>
      </c>
      <c r="N61" s="26">
        <f t="shared" si="0"/>
        <v>0</v>
      </c>
      <c r="O61" s="22">
        <v>236594860</v>
      </c>
      <c r="P61" s="28"/>
    </row>
    <row r="62" spans="1:16" x14ac:dyDescent="0.2">
      <c r="A62" s="10" t="s">
        <v>50</v>
      </c>
      <c r="B62" s="19">
        <v>6774800</v>
      </c>
      <c r="C62" s="19">
        <v>193249</v>
      </c>
      <c r="D62" s="19">
        <v>193249</v>
      </c>
      <c r="E62" s="19">
        <v>0</v>
      </c>
      <c r="F62" s="19">
        <v>932600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7900649</v>
      </c>
      <c r="N62" s="27">
        <f t="shared" si="0"/>
        <v>0</v>
      </c>
      <c r="O62" s="22">
        <v>55764666</v>
      </c>
      <c r="P62" s="28"/>
    </row>
    <row r="63" spans="1:16" x14ac:dyDescent="0.2">
      <c r="A63" s="8" t="s">
        <v>51</v>
      </c>
      <c r="B63" s="16">
        <v>4757900</v>
      </c>
      <c r="C63" s="16">
        <v>71195</v>
      </c>
      <c r="D63" s="16">
        <v>71195</v>
      </c>
      <c r="E63" s="16">
        <v>0</v>
      </c>
      <c r="F63" s="16">
        <v>780000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5609095</v>
      </c>
      <c r="N63" s="25">
        <f t="shared" si="0"/>
        <v>0</v>
      </c>
      <c r="O63" s="22">
        <v>36550350</v>
      </c>
      <c r="P63" s="28"/>
    </row>
    <row r="64" spans="1:16" x14ac:dyDescent="0.2">
      <c r="A64" s="9" t="s">
        <v>52</v>
      </c>
      <c r="B64" s="24">
        <v>9103200</v>
      </c>
      <c r="C64" s="24">
        <v>734799</v>
      </c>
      <c r="D64" s="24">
        <v>734799</v>
      </c>
      <c r="E64" s="24">
        <v>0</v>
      </c>
      <c r="F64" s="24">
        <v>1065500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10903499</v>
      </c>
      <c r="N64" s="26">
        <f t="shared" si="0"/>
        <v>0</v>
      </c>
      <c r="O64" s="22">
        <v>61656815</v>
      </c>
      <c r="P64" s="28"/>
    </row>
    <row r="65" spans="1:16" x14ac:dyDescent="0.2">
      <c r="A65" s="10" t="s">
        <v>53</v>
      </c>
      <c r="B65" s="19">
        <v>28727100</v>
      </c>
      <c r="C65" s="19">
        <v>1596430</v>
      </c>
      <c r="D65" s="19">
        <v>1596430</v>
      </c>
      <c r="E65" s="19">
        <v>0</v>
      </c>
      <c r="F65" s="19">
        <v>1555400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31878930</v>
      </c>
      <c r="N65" s="27">
        <f t="shared" si="0"/>
        <v>0</v>
      </c>
      <c r="O65" s="22">
        <v>192452463</v>
      </c>
      <c r="P65" s="28"/>
    </row>
    <row r="66" spans="1:16" x14ac:dyDescent="0.2">
      <c r="A66" s="8" t="s">
        <v>54</v>
      </c>
      <c r="B66" s="16">
        <v>12467800</v>
      </c>
      <c r="C66" s="16">
        <v>371008</v>
      </c>
      <c r="D66" s="16">
        <v>371008</v>
      </c>
      <c r="E66" s="16">
        <v>0</v>
      </c>
      <c r="F66" s="16">
        <v>1172400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14011208</v>
      </c>
      <c r="N66" s="25">
        <f t="shared" si="0"/>
        <v>0</v>
      </c>
      <c r="O66" s="22">
        <v>89646141</v>
      </c>
      <c r="P66" s="28"/>
    </row>
    <row r="67" spans="1:16" x14ac:dyDescent="0.2">
      <c r="A67" s="9" t="s">
        <v>55</v>
      </c>
      <c r="B67" s="24">
        <v>49744500</v>
      </c>
      <c r="C67" s="24">
        <v>-1170451</v>
      </c>
      <c r="D67" s="24">
        <v>-1170451</v>
      </c>
      <c r="E67" s="24">
        <v>0</v>
      </c>
      <c r="F67" s="24">
        <v>2823100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51397149</v>
      </c>
      <c r="N67" s="26">
        <f t="shared" si="0"/>
        <v>0</v>
      </c>
      <c r="O67" s="22">
        <v>333215461</v>
      </c>
      <c r="P67" s="28"/>
    </row>
    <row r="68" spans="1:16" x14ac:dyDescent="0.2">
      <c r="A68" s="10" t="s">
        <v>56</v>
      </c>
      <c r="B68" s="19">
        <v>7825900</v>
      </c>
      <c r="C68" s="19">
        <v>-834485</v>
      </c>
      <c r="D68" s="19">
        <v>-834485</v>
      </c>
      <c r="E68" s="19">
        <v>0</v>
      </c>
      <c r="F68" s="19">
        <v>982700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7974115</v>
      </c>
      <c r="N68" s="27">
        <f t="shared" si="0"/>
        <v>0</v>
      </c>
      <c r="O68" s="22">
        <v>53877989</v>
      </c>
      <c r="P68" s="28"/>
    </row>
    <row r="69" spans="1:16" x14ac:dyDescent="0.2">
      <c r="A69" s="8" t="s">
        <v>57</v>
      </c>
      <c r="B69" s="16">
        <v>7979100</v>
      </c>
      <c r="C69" s="16">
        <v>-1315305</v>
      </c>
      <c r="D69" s="16">
        <v>-1315305</v>
      </c>
      <c r="E69" s="16">
        <v>0</v>
      </c>
      <c r="F69" s="16">
        <v>948500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7612295</v>
      </c>
      <c r="N69" s="25">
        <f t="shared" si="0"/>
        <v>0</v>
      </c>
      <c r="O69" s="22">
        <v>54968651</v>
      </c>
      <c r="P69" s="28"/>
    </row>
    <row r="70" spans="1:16" x14ac:dyDescent="0.2">
      <c r="A70" s="9" t="s">
        <v>58</v>
      </c>
      <c r="B70" s="24">
        <v>8127700</v>
      </c>
      <c r="C70" s="24">
        <v>-163401</v>
      </c>
      <c r="D70" s="24">
        <v>-163401</v>
      </c>
      <c r="E70" s="24">
        <v>0</v>
      </c>
      <c r="F70" s="24">
        <v>978500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8942799</v>
      </c>
      <c r="N70" s="26">
        <f t="shared" si="0"/>
        <v>0</v>
      </c>
      <c r="O70" s="22">
        <v>52935381</v>
      </c>
      <c r="P70" s="28"/>
    </row>
    <row r="71" spans="1:16" x14ac:dyDescent="0.2">
      <c r="A71" s="10" t="s">
        <v>59</v>
      </c>
      <c r="B71" s="19">
        <v>8690500</v>
      </c>
      <c r="C71" s="19">
        <v>146454</v>
      </c>
      <c r="D71" s="19">
        <v>146454</v>
      </c>
      <c r="E71" s="19">
        <v>0</v>
      </c>
      <c r="F71" s="19">
        <v>1058400</v>
      </c>
      <c r="G71" s="19">
        <v>0</v>
      </c>
      <c r="H71" s="19">
        <v>0</v>
      </c>
      <c r="I71" s="19">
        <v>0</v>
      </c>
      <c r="J71" s="19">
        <v>0</v>
      </c>
      <c r="K71" s="19">
        <v>27600</v>
      </c>
      <c r="L71" s="19">
        <v>0</v>
      </c>
      <c r="M71" s="19">
        <v>9922954</v>
      </c>
      <c r="N71" s="27">
        <f t="shared" ref="N71:N134" si="1">C71-D71</f>
        <v>0</v>
      </c>
      <c r="O71" s="22">
        <v>60913710</v>
      </c>
      <c r="P71" s="28"/>
    </row>
    <row r="72" spans="1:16" x14ac:dyDescent="0.2">
      <c r="A72" s="8" t="s">
        <v>60</v>
      </c>
      <c r="B72" s="16">
        <v>20795900</v>
      </c>
      <c r="C72" s="16">
        <v>-10292541</v>
      </c>
      <c r="D72" s="16">
        <v>-10292541</v>
      </c>
      <c r="E72" s="16">
        <v>0</v>
      </c>
      <c r="F72" s="16">
        <v>940100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11443459</v>
      </c>
      <c r="N72" s="25">
        <f t="shared" si="1"/>
        <v>0</v>
      </c>
      <c r="O72" s="22">
        <v>120461578</v>
      </c>
      <c r="P72" s="28"/>
    </row>
    <row r="73" spans="1:16" x14ac:dyDescent="0.2">
      <c r="A73" s="9" t="s">
        <v>61</v>
      </c>
      <c r="B73" s="24">
        <v>86573900</v>
      </c>
      <c r="C73" s="24">
        <v>-5965996</v>
      </c>
      <c r="D73" s="24">
        <v>-5965996</v>
      </c>
      <c r="E73" s="24">
        <v>0</v>
      </c>
      <c r="F73" s="24">
        <v>5448300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86056204</v>
      </c>
      <c r="N73" s="26">
        <f t="shared" si="1"/>
        <v>0</v>
      </c>
      <c r="O73" s="22">
        <v>561527540</v>
      </c>
      <c r="P73" s="28"/>
    </row>
    <row r="74" spans="1:16" x14ac:dyDescent="0.2">
      <c r="A74" s="10" t="s">
        <v>62</v>
      </c>
      <c r="B74" s="19">
        <v>15423700</v>
      </c>
      <c r="C74" s="19">
        <v>222875</v>
      </c>
      <c r="D74" s="19">
        <v>222875</v>
      </c>
      <c r="E74" s="19">
        <v>0</v>
      </c>
      <c r="F74" s="19">
        <v>395300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16041875</v>
      </c>
      <c r="N74" s="27">
        <f t="shared" si="1"/>
        <v>0</v>
      </c>
      <c r="O74" s="22">
        <v>88136722</v>
      </c>
      <c r="P74" s="28"/>
    </row>
    <row r="75" spans="1:16" x14ac:dyDescent="0.2">
      <c r="A75" s="8" t="s">
        <v>63</v>
      </c>
      <c r="B75" s="16">
        <v>3940100</v>
      </c>
      <c r="C75" s="16">
        <v>54625</v>
      </c>
      <c r="D75" s="16">
        <v>54625</v>
      </c>
      <c r="E75" s="16">
        <v>0</v>
      </c>
      <c r="F75" s="16">
        <v>1564100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5558825</v>
      </c>
      <c r="N75" s="25">
        <f t="shared" si="1"/>
        <v>0</v>
      </c>
      <c r="O75" s="22">
        <v>32955620</v>
      </c>
      <c r="P75" s="28"/>
    </row>
    <row r="76" spans="1:16" x14ac:dyDescent="0.2">
      <c r="A76" s="9" t="s">
        <v>64</v>
      </c>
      <c r="B76" s="24">
        <v>8333500</v>
      </c>
      <c r="C76" s="24">
        <v>179166</v>
      </c>
      <c r="D76" s="24">
        <v>179166</v>
      </c>
      <c r="E76" s="24">
        <v>0</v>
      </c>
      <c r="F76" s="24">
        <v>918100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9430766</v>
      </c>
      <c r="N76" s="26">
        <f t="shared" si="1"/>
        <v>0</v>
      </c>
      <c r="O76" s="22">
        <v>55230589</v>
      </c>
      <c r="P76" s="28"/>
    </row>
    <row r="77" spans="1:16" x14ac:dyDescent="0.2">
      <c r="A77" s="10" t="s">
        <v>65</v>
      </c>
      <c r="B77" s="19">
        <v>26776600</v>
      </c>
      <c r="C77" s="19">
        <v>-4453529</v>
      </c>
      <c r="D77" s="19">
        <v>-4453529</v>
      </c>
      <c r="E77" s="19">
        <v>0</v>
      </c>
      <c r="F77" s="19">
        <v>1295300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23618371</v>
      </c>
      <c r="N77" s="27">
        <f t="shared" si="1"/>
        <v>0</v>
      </c>
      <c r="O77" s="22">
        <v>158253462</v>
      </c>
      <c r="P77" s="28"/>
    </row>
    <row r="78" spans="1:16" x14ac:dyDescent="0.2">
      <c r="A78" s="8" t="s">
        <v>66</v>
      </c>
      <c r="B78" s="16">
        <v>10052000</v>
      </c>
      <c r="C78" s="16">
        <v>-872763</v>
      </c>
      <c r="D78" s="16">
        <v>-872763</v>
      </c>
      <c r="E78" s="16">
        <v>0</v>
      </c>
      <c r="F78" s="16">
        <v>1089800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10269037</v>
      </c>
      <c r="N78" s="25">
        <f t="shared" si="1"/>
        <v>0</v>
      </c>
      <c r="O78" s="22">
        <v>66761300</v>
      </c>
      <c r="P78" s="28"/>
    </row>
    <row r="79" spans="1:16" x14ac:dyDescent="0.2">
      <c r="A79" s="9" t="s">
        <v>67</v>
      </c>
      <c r="B79" s="24">
        <v>7043900</v>
      </c>
      <c r="C79" s="24">
        <v>-1813887</v>
      </c>
      <c r="D79" s="24">
        <v>-1813887</v>
      </c>
      <c r="E79" s="24">
        <v>0</v>
      </c>
      <c r="F79" s="24">
        <v>902000</v>
      </c>
      <c r="G79" s="24">
        <v>0</v>
      </c>
      <c r="H79" s="24">
        <v>0</v>
      </c>
      <c r="I79" s="24">
        <v>0</v>
      </c>
      <c r="J79" s="24">
        <v>0</v>
      </c>
      <c r="K79" s="24">
        <v>16400</v>
      </c>
      <c r="L79" s="24">
        <v>0</v>
      </c>
      <c r="M79" s="24">
        <v>6148413</v>
      </c>
      <c r="N79" s="26">
        <f t="shared" si="1"/>
        <v>0</v>
      </c>
      <c r="O79" s="22">
        <v>47918708</v>
      </c>
      <c r="P79" s="28"/>
    </row>
    <row r="80" spans="1:16" x14ac:dyDescent="0.2">
      <c r="A80" s="10" t="s">
        <v>68</v>
      </c>
      <c r="B80" s="19">
        <v>21301300</v>
      </c>
      <c r="C80" s="19">
        <v>771708</v>
      </c>
      <c r="D80" s="19">
        <v>771708</v>
      </c>
      <c r="E80" s="19">
        <v>0</v>
      </c>
      <c r="F80" s="19">
        <v>1022800</v>
      </c>
      <c r="G80" s="19">
        <v>0</v>
      </c>
      <c r="H80" s="19">
        <v>0</v>
      </c>
      <c r="I80" s="19">
        <v>0</v>
      </c>
      <c r="J80" s="19">
        <v>0</v>
      </c>
      <c r="K80" s="19">
        <v>40300</v>
      </c>
      <c r="L80" s="19">
        <v>0</v>
      </c>
      <c r="M80" s="19">
        <v>23136108</v>
      </c>
      <c r="N80" s="27">
        <f t="shared" si="1"/>
        <v>0</v>
      </c>
      <c r="O80" s="22">
        <v>142195815</v>
      </c>
      <c r="P80" s="28"/>
    </row>
    <row r="81" spans="1:16" x14ac:dyDescent="0.2">
      <c r="A81" s="8" t="s">
        <v>69</v>
      </c>
      <c r="B81" s="16">
        <v>33345000</v>
      </c>
      <c r="C81" s="16">
        <v>-2774431</v>
      </c>
      <c r="D81" s="16">
        <v>-2774431</v>
      </c>
      <c r="E81" s="16">
        <v>0</v>
      </c>
      <c r="F81" s="16">
        <v>2059700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32630269</v>
      </c>
      <c r="N81" s="25">
        <f t="shared" si="1"/>
        <v>0</v>
      </c>
      <c r="O81" s="22">
        <v>220878245</v>
      </c>
      <c r="P81" s="28"/>
    </row>
    <row r="82" spans="1:16" x14ac:dyDescent="0.2">
      <c r="A82" s="9" t="s">
        <v>70</v>
      </c>
      <c r="B82" s="24">
        <v>10347900</v>
      </c>
      <c r="C82" s="24">
        <v>-4443706</v>
      </c>
      <c r="D82" s="24">
        <v>-4443706</v>
      </c>
      <c r="E82" s="24">
        <v>0</v>
      </c>
      <c r="F82" s="24">
        <v>1068800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6972994</v>
      </c>
      <c r="N82" s="26">
        <f t="shared" si="1"/>
        <v>0</v>
      </c>
      <c r="O82" s="22">
        <v>60176839</v>
      </c>
      <c r="P82" s="28"/>
    </row>
    <row r="83" spans="1:16" x14ac:dyDescent="0.2">
      <c r="A83" s="10" t="s">
        <v>71</v>
      </c>
      <c r="B83" s="19">
        <v>12820900</v>
      </c>
      <c r="C83" s="19">
        <v>544006</v>
      </c>
      <c r="D83" s="19">
        <v>544006</v>
      </c>
      <c r="E83" s="19">
        <v>0</v>
      </c>
      <c r="F83" s="19">
        <v>1239500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14604406</v>
      </c>
      <c r="N83" s="27">
        <f t="shared" si="1"/>
        <v>0</v>
      </c>
      <c r="O83" s="22">
        <v>89525518</v>
      </c>
      <c r="P83" s="28"/>
    </row>
    <row r="84" spans="1:16" x14ac:dyDescent="0.2">
      <c r="A84" s="8" t="s">
        <v>72</v>
      </c>
      <c r="B84" s="16">
        <v>11076300</v>
      </c>
      <c r="C84" s="16">
        <v>427667</v>
      </c>
      <c r="D84" s="16">
        <v>427667</v>
      </c>
      <c r="E84" s="16">
        <v>0</v>
      </c>
      <c r="F84" s="16">
        <v>1111200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12615167</v>
      </c>
      <c r="N84" s="25">
        <f t="shared" si="1"/>
        <v>0</v>
      </c>
      <c r="O84" s="22">
        <v>76905525</v>
      </c>
      <c r="P84" s="28"/>
    </row>
    <row r="85" spans="1:16" x14ac:dyDescent="0.2">
      <c r="A85" s="9" t="s">
        <v>73</v>
      </c>
      <c r="B85" s="24">
        <v>7026100</v>
      </c>
      <c r="C85" s="24">
        <v>148960</v>
      </c>
      <c r="D85" s="24">
        <v>148960</v>
      </c>
      <c r="E85" s="24">
        <v>0</v>
      </c>
      <c r="F85" s="24">
        <v>958200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8133260</v>
      </c>
      <c r="N85" s="26">
        <f t="shared" si="1"/>
        <v>0</v>
      </c>
      <c r="O85" s="22">
        <v>46567686</v>
      </c>
      <c r="P85" s="28"/>
    </row>
    <row r="86" spans="1:16" x14ac:dyDescent="0.2">
      <c r="A86" s="10" t="s">
        <v>74</v>
      </c>
      <c r="B86" s="19">
        <v>3958200</v>
      </c>
      <c r="C86" s="19">
        <v>-7196</v>
      </c>
      <c r="D86" s="19">
        <v>-7196</v>
      </c>
      <c r="E86" s="19">
        <v>0</v>
      </c>
      <c r="F86" s="19">
        <v>1567900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5518904</v>
      </c>
      <c r="N86" s="27">
        <f t="shared" si="1"/>
        <v>0</v>
      </c>
      <c r="O86" s="22">
        <v>32986616</v>
      </c>
      <c r="P86" s="28"/>
    </row>
    <row r="87" spans="1:16" x14ac:dyDescent="0.2">
      <c r="A87" s="8" t="s">
        <v>75</v>
      </c>
      <c r="B87" s="16">
        <v>5279000</v>
      </c>
      <c r="C87" s="16">
        <v>43984</v>
      </c>
      <c r="D87" s="16">
        <v>43984</v>
      </c>
      <c r="E87" s="16">
        <v>0</v>
      </c>
      <c r="F87" s="16">
        <v>1614700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6937684</v>
      </c>
      <c r="N87" s="25">
        <f t="shared" si="1"/>
        <v>0</v>
      </c>
      <c r="O87" s="22">
        <v>39591924</v>
      </c>
      <c r="P87" s="28"/>
    </row>
    <row r="88" spans="1:16" x14ac:dyDescent="0.2">
      <c r="A88" s="9" t="s">
        <v>76</v>
      </c>
      <c r="B88" s="24">
        <v>6703600</v>
      </c>
      <c r="C88" s="24">
        <v>-177493</v>
      </c>
      <c r="D88" s="24">
        <v>-177493</v>
      </c>
      <c r="E88" s="24">
        <v>0</v>
      </c>
      <c r="F88" s="24">
        <v>937000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7463107</v>
      </c>
      <c r="N88" s="26">
        <f t="shared" si="1"/>
        <v>0</v>
      </c>
      <c r="O88" s="22">
        <v>46773987</v>
      </c>
      <c r="P88" s="28"/>
    </row>
    <row r="89" spans="1:16" x14ac:dyDescent="0.2">
      <c r="A89" s="10" t="s">
        <v>77</v>
      </c>
      <c r="B89" s="19">
        <v>43435200</v>
      </c>
      <c r="C89" s="19">
        <v>1111775</v>
      </c>
      <c r="D89" s="19">
        <v>1111775</v>
      </c>
      <c r="E89" s="19">
        <v>0</v>
      </c>
      <c r="F89" s="19">
        <v>2435300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46982275</v>
      </c>
      <c r="N89" s="27">
        <f t="shared" si="1"/>
        <v>0</v>
      </c>
      <c r="O89" s="22">
        <v>298386500</v>
      </c>
      <c r="P89" s="28"/>
    </row>
    <row r="90" spans="1:16" x14ac:dyDescent="0.2">
      <c r="A90" s="8" t="s">
        <v>78</v>
      </c>
      <c r="B90" s="16">
        <v>36391200</v>
      </c>
      <c r="C90" s="16">
        <v>776825</v>
      </c>
      <c r="D90" s="16">
        <v>776825</v>
      </c>
      <c r="E90" s="16">
        <v>0</v>
      </c>
      <c r="F90" s="16">
        <v>2052600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39220625</v>
      </c>
      <c r="N90" s="25">
        <f t="shared" si="1"/>
        <v>0</v>
      </c>
      <c r="O90" s="22">
        <v>252786169</v>
      </c>
      <c r="P90" s="28"/>
    </row>
    <row r="91" spans="1:16" x14ac:dyDescent="0.2">
      <c r="A91" s="9" t="s">
        <v>79</v>
      </c>
      <c r="B91" s="24">
        <v>32894600</v>
      </c>
      <c r="C91" s="24">
        <v>676596</v>
      </c>
      <c r="D91" s="24">
        <v>676596</v>
      </c>
      <c r="E91" s="24">
        <v>0</v>
      </c>
      <c r="F91" s="24">
        <v>1726300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35297496</v>
      </c>
      <c r="N91" s="26">
        <f t="shared" si="1"/>
        <v>0</v>
      </c>
      <c r="O91" s="22">
        <v>201247186</v>
      </c>
      <c r="P91" s="28"/>
    </row>
    <row r="92" spans="1:16" x14ac:dyDescent="0.2">
      <c r="A92" s="10" t="s">
        <v>80</v>
      </c>
      <c r="B92" s="19">
        <v>13336400</v>
      </c>
      <c r="C92" s="19">
        <v>327279</v>
      </c>
      <c r="D92" s="19">
        <v>327279</v>
      </c>
      <c r="E92" s="19">
        <v>0</v>
      </c>
      <c r="F92" s="19">
        <v>552100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14215779</v>
      </c>
      <c r="N92" s="27">
        <f t="shared" si="1"/>
        <v>0</v>
      </c>
      <c r="O92" s="22">
        <v>85933479</v>
      </c>
      <c r="P92" s="28"/>
    </row>
    <row r="93" spans="1:16" x14ac:dyDescent="0.2">
      <c r="A93" s="8" t="s">
        <v>81</v>
      </c>
      <c r="B93" s="16">
        <v>19093700</v>
      </c>
      <c r="C93" s="16">
        <v>657623</v>
      </c>
      <c r="D93" s="16">
        <v>657623</v>
      </c>
      <c r="E93" s="16">
        <v>0</v>
      </c>
      <c r="F93" s="16">
        <v>957700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20709023</v>
      </c>
      <c r="N93" s="25">
        <f t="shared" si="1"/>
        <v>0</v>
      </c>
      <c r="O93" s="22">
        <v>125121080</v>
      </c>
      <c r="P93" s="28"/>
    </row>
    <row r="94" spans="1:16" x14ac:dyDescent="0.2">
      <c r="A94" s="9" t="s">
        <v>82</v>
      </c>
      <c r="B94" s="24">
        <v>38200200</v>
      </c>
      <c r="C94" s="24">
        <v>1514800</v>
      </c>
      <c r="D94" s="24">
        <v>1514800</v>
      </c>
      <c r="E94" s="24">
        <v>0</v>
      </c>
      <c r="F94" s="24">
        <v>2225500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41940500</v>
      </c>
      <c r="N94" s="26">
        <f t="shared" si="1"/>
        <v>0</v>
      </c>
      <c r="O94" s="22">
        <v>267756137</v>
      </c>
      <c r="P94" s="28"/>
    </row>
    <row r="95" spans="1:16" x14ac:dyDescent="0.2">
      <c r="A95" s="10" t="s">
        <v>83</v>
      </c>
      <c r="B95" s="19">
        <v>19120300</v>
      </c>
      <c r="C95" s="19">
        <v>526630</v>
      </c>
      <c r="D95" s="19">
        <v>526630</v>
      </c>
      <c r="E95" s="19">
        <v>0</v>
      </c>
      <c r="F95" s="19">
        <v>954300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20601230</v>
      </c>
      <c r="N95" s="27">
        <f t="shared" si="1"/>
        <v>0</v>
      </c>
      <c r="O95" s="22">
        <v>124493731</v>
      </c>
      <c r="P95" s="28"/>
    </row>
    <row r="96" spans="1:16" x14ac:dyDescent="0.2">
      <c r="A96" s="8" t="s">
        <v>84</v>
      </c>
      <c r="B96" s="16">
        <v>5570700</v>
      </c>
      <c r="C96" s="16">
        <v>-168835</v>
      </c>
      <c r="D96" s="16">
        <v>-168835</v>
      </c>
      <c r="E96" s="16">
        <v>0</v>
      </c>
      <c r="F96" s="16">
        <v>879400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6281265</v>
      </c>
      <c r="N96" s="25">
        <f t="shared" si="1"/>
        <v>0</v>
      </c>
      <c r="O96" s="22">
        <v>39143463</v>
      </c>
      <c r="P96" s="28"/>
    </row>
    <row r="97" spans="1:16" x14ac:dyDescent="0.2">
      <c r="A97" s="9" t="s">
        <v>137</v>
      </c>
      <c r="B97" s="24">
        <v>15182300</v>
      </c>
      <c r="C97" s="24">
        <v>-504035</v>
      </c>
      <c r="D97" s="24">
        <v>-504035</v>
      </c>
      <c r="E97" s="24">
        <v>0</v>
      </c>
      <c r="F97" s="24">
        <v>1251400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15929665</v>
      </c>
      <c r="N97" s="26">
        <f t="shared" si="1"/>
        <v>0</v>
      </c>
      <c r="O97" s="22">
        <v>95091025</v>
      </c>
      <c r="P97" s="28"/>
    </row>
    <row r="98" spans="1:16" x14ac:dyDescent="0.2">
      <c r="A98" s="10" t="s">
        <v>265</v>
      </c>
      <c r="B98" s="19">
        <v>109492700</v>
      </c>
      <c r="C98" s="19">
        <v>5256272</v>
      </c>
      <c r="D98" s="19">
        <v>5256272</v>
      </c>
      <c r="E98" s="19">
        <v>0</v>
      </c>
      <c r="F98" s="19">
        <v>0</v>
      </c>
      <c r="G98" s="19">
        <v>210000</v>
      </c>
      <c r="H98" s="19">
        <v>210000</v>
      </c>
      <c r="I98" s="19">
        <v>0</v>
      </c>
      <c r="J98" s="19">
        <v>0</v>
      </c>
      <c r="K98" s="19">
        <v>0</v>
      </c>
      <c r="L98" s="19">
        <v>0</v>
      </c>
      <c r="M98" s="19">
        <v>114958972</v>
      </c>
      <c r="N98" s="27">
        <f t="shared" si="1"/>
        <v>0</v>
      </c>
      <c r="O98" s="22">
        <v>739928067</v>
      </c>
      <c r="P98" s="28"/>
    </row>
    <row r="99" spans="1:16" x14ac:dyDescent="0.2">
      <c r="A99" s="8" t="s">
        <v>266</v>
      </c>
      <c r="B99" s="16">
        <v>167179500</v>
      </c>
      <c r="C99" s="16">
        <v>3298923</v>
      </c>
      <c r="D99" s="16">
        <v>3298923</v>
      </c>
      <c r="E99" s="16">
        <v>0</v>
      </c>
      <c r="F99" s="16">
        <v>0</v>
      </c>
      <c r="G99" s="16">
        <v>330000</v>
      </c>
      <c r="H99" s="16">
        <v>330000</v>
      </c>
      <c r="I99" s="16">
        <v>0</v>
      </c>
      <c r="J99" s="16">
        <v>0</v>
      </c>
      <c r="K99" s="16">
        <v>212100</v>
      </c>
      <c r="L99" s="16">
        <v>0</v>
      </c>
      <c r="M99" s="16">
        <v>171020523</v>
      </c>
      <c r="N99" s="25">
        <f t="shared" si="1"/>
        <v>0</v>
      </c>
      <c r="O99" s="22">
        <v>1067200894</v>
      </c>
      <c r="P99" s="28"/>
    </row>
    <row r="100" spans="1:16" x14ac:dyDescent="0.2">
      <c r="A100" s="9" t="s">
        <v>267</v>
      </c>
      <c r="B100" s="24">
        <v>210231200</v>
      </c>
      <c r="C100" s="24">
        <v>5423998</v>
      </c>
      <c r="D100" s="24">
        <v>5423998</v>
      </c>
      <c r="E100" s="24">
        <v>0</v>
      </c>
      <c r="F100" s="24">
        <v>0</v>
      </c>
      <c r="G100" s="24">
        <v>300000</v>
      </c>
      <c r="H100" s="24">
        <v>300000</v>
      </c>
      <c r="I100" s="24">
        <v>0</v>
      </c>
      <c r="J100" s="24">
        <v>0</v>
      </c>
      <c r="K100" s="24">
        <v>0</v>
      </c>
      <c r="L100" s="24">
        <v>0</v>
      </c>
      <c r="M100" s="24">
        <v>215955198</v>
      </c>
      <c r="N100" s="26">
        <f t="shared" si="1"/>
        <v>0</v>
      </c>
      <c r="O100" s="22">
        <v>1453154274</v>
      </c>
      <c r="P100" s="28"/>
    </row>
    <row r="101" spans="1:16" x14ac:dyDescent="0.2">
      <c r="A101" s="10" t="s">
        <v>268</v>
      </c>
      <c r="B101" s="19">
        <v>273250700</v>
      </c>
      <c r="C101" s="19">
        <v>13184126</v>
      </c>
      <c r="D101" s="19">
        <v>13184126</v>
      </c>
      <c r="E101" s="19">
        <v>0</v>
      </c>
      <c r="F101" s="19">
        <v>0</v>
      </c>
      <c r="G101" s="19">
        <v>460000</v>
      </c>
      <c r="H101" s="19">
        <v>460000</v>
      </c>
      <c r="I101" s="19">
        <v>0</v>
      </c>
      <c r="J101" s="19">
        <v>0</v>
      </c>
      <c r="K101" s="19">
        <v>0</v>
      </c>
      <c r="L101" s="19">
        <v>0</v>
      </c>
      <c r="M101" s="19">
        <v>286894826</v>
      </c>
      <c r="N101" s="27">
        <f t="shared" si="1"/>
        <v>0</v>
      </c>
      <c r="O101" s="22">
        <v>1839513670</v>
      </c>
      <c r="P101" s="28"/>
    </row>
    <row r="102" spans="1:16" x14ac:dyDescent="0.2">
      <c r="A102" s="8" t="s">
        <v>269</v>
      </c>
      <c r="B102" s="16">
        <v>16308600</v>
      </c>
      <c r="C102" s="16">
        <v>287866</v>
      </c>
      <c r="D102" s="16">
        <v>287866</v>
      </c>
      <c r="E102" s="16">
        <v>0</v>
      </c>
      <c r="F102" s="16">
        <v>0</v>
      </c>
      <c r="G102" s="16">
        <v>40000</v>
      </c>
      <c r="H102" s="16">
        <v>40000</v>
      </c>
      <c r="I102" s="16">
        <v>0</v>
      </c>
      <c r="J102" s="16">
        <v>0</v>
      </c>
      <c r="K102" s="16">
        <v>0</v>
      </c>
      <c r="L102" s="16">
        <v>0</v>
      </c>
      <c r="M102" s="16">
        <v>16636466</v>
      </c>
      <c r="N102" s="25">
        <f t="shared" si="1"/>
        <v>0</v>
      </c>
      <c r="O102" s="22">
        <v>97360437</v>
      </c>
      <c r="P102" s="28"/>
    </row>
    <row r="103" spans="1:16" x14ac:dyDescent="0.2">
      <c r="A103" s="9" t="s">
        <v>270</v>
      </c>
      <c r="B103" s="24">
        <v>28151800</v>
      </c>
      <c r="C103" s="24">
        <v>957299</v>
      </c>
      <c r="D103" s="24">
        <v>957299</v>
      </c>
      <c r="E103" s="24">
        <v>0</v>
      </c>
      <c r="F103" s="24">
        <v>0</v>
      </c>
      <c r="G103" s="24">
        <v>60000</v>
      </c>
      <c r="H103" s="24">
        <v>60000</v>
      </c>
      <c r="I103" s="24">
        <v>0</v>
      </c>
      <c r="J103" s="24">
        <v>0</v>
      </c>
      <c r="K103" s="24">
        <v>0</v>
      </c>
      <c r="L103" s="24">
        <v>0</v>
      </c>
      <c r="M103" s="24">
        <v>29169099</v>
      </c>
      <c r="N103" s="26">
        <f t="shared" si="1"/>
        <v>0</v>
      </c>
      <c r="O103" s="22">
        <v>177869412</v>
      </c>
      <c r="P103" s="28"/>
    </row>
    <row r="104" spans="1:16" x14ac:dyDescent="0.2">
      <c r="A104" s="10" t="s">
        <v>271</v>
      </c>
      <c r="B104" s="19">
        <v>22331900</v>
      </c>
      <c r="C104" s="19">
        <v>582028</v>
      </c>
      <c r="D104" s="19">
        <v>582028</v>
      </c>
      <c r="E104" s="19">
        <v>0</v>
      </c>
      <c r="F104" s="19">
        <v>0</v>
      </c>
      <c r="G104" s="19">
        <v>50000</v>
      </c>
      <c r="H104" s="19">
        <v>50000</v>
      </c>
      <c r="I104" s="19">
        <v>0</v>
      </c>
      <c r="J104" s="19">
        <v>0</v>
      </c>
      <c r="K104" s="19">
        <v>74000</v>
      </c>
      <c r="L104" s="19">
        <v>0</v>
      </c>
      <c r="M104" s="19">
        <v>23037928</v>
      </c>
      <c r="N104" s="27">
        <f t="shared" si="1"/>
        <v>0</v>
      </c>
      <c r="O104" s="22">
        <v>150435905</v>
      </c>
      <c r="P104" s="28"/>
    </row>
    <row r="105" spans="1:16" x14ac:dyDescent="0.2">
      <c r="A105" s="8" t="s">
        <v>272</v>
      </c>
      <c r="B105" s="16">
        <v>14456700</v>
      </c>
      <c r="C105" s="16">
        <v>654958</v>
      </c>
      <c r="D105" s="16">
        <v>654958</v>
      </c>
      <c r="E105" s="16">
        <v>0</v>
      </c>
      <c r="F105" s="16">
        <v>0</v>
      </c>
      <c r="G105" s="16">
        <v>360000</v>
      </c>
      <c r="H105" s="16">
        <v>60000</v>
      </c>
      <c r="I105" s="16">
        <v>300000</v>
      </c>
      <c r="J105" s="16">
        <v>0</v>
      </c>
      <c r="K105" s="16">
        <v>0</v>
      </c>
      <c r="L105" s="16">
        <v>0</v>
      </c>
      <c r="M105" s="16">
        <v>15471658</v>
      </c>
      <c r="N105" s="25">
        <f t="shared" si="1"/>
        <v>0</v>
      </c>
      <c r="O105" s="22">
        <v>99859068</v>
      </c>
      <c r="P105" s="28"/>
    </row>
    <row r="106" spans="1:16" x14ac:dyDescent="0.2">
      <c r="A106" s="9" t="s">
        <v>273</v>
      </c>
      <c r="B106" s="24">
        <v>166376500</v>
      </c>
      <c r="C106" s="24">
        <v>-12702301</v>
      </c>
      <c r="D106" s="24">
        <v>-12702301</v>
      </c>
      <c r="E106" s="24">
        <v>0</v>
      </c>
      <c r="F106" s="24">
        <v>0</v>
      </c>
      <c r="G106" s="24">
        <v>250000</v>
      </c>
      <c r="H106" s="24">
        <v>250000</v>
      </c>
      <c r="I106" s="24">
        <v>0</v>
      </c>
      <c r="J106" s="24">
        <v>0</v>
      </c>
      <c r="K106" s="24">
        <v>0</v>
      </c>
      <c r="L106" s="24">
        <v>0</v>
      </c>
      <c r="M106" s="24">
        <v>153924199</v>
      </c>
      <c r="N106" s="26">
        <f t="shared" si="1"/>
        <v>0</v>
      </c>
      <c r="O106" s="22">
        <v>1108491761</v>
      </c>
      <c r="P106" s="28"/>
    </row>
    <row r="107" spans="1:16" x14ac:dyDescent="0.2">
      <c r="A107" s="10" t="s">
        <v>274</v>
      </c>
      <c r="B107" s="19">
        <v>32488100</v>
      </c>
      <c r="C107" s="19">
        <v>1438090</v>
      </c>
      <c r="D107" s="19">
        <v>1438090</v>
      </c>
      <c r="E107" s="19">
        <v>0</v>
      </c>
      <c r="F107" s="19">
        <v>0</v>
      </c>
      <c r="G107" s="19">
        <v>320000</v>
      </c>
      <c r="H107" s="19">
        <v>70000</v>
      </c>
      <c r="I107" s="19">
        <v>250000</v>
      </c>
      <c r="J107" s="19">
        <v>0</v>
      </c>
      <c r="K107" s="19">
        <v>0</v>
      </c>
      <c r="L107" s="19">
        <v>0</v>
      </c>
      <c r="M107" s="19">
        <v>34246190</v>
      </c>
      <c r="N107" s="27">
        <f t="shared" si="1"/>
        <v>0</v>
      </c>
      <c r="O107" s="22">
        <v>216677926</v>
      </c>
      <c r="P107" s="28"/>
    </row>
    <row r="108" spans="1:16" x14ac:dyDescent="0.2">
      <c r="A108" s="8" t="s">
        <v>275</v>
      </c>
      <c r="B108" s="16">
        <v>15661500</v>
      </c>
      <c r="C108" s="16">
        <v>596193</v>
      </c>
      <c r="D108" s="16">
        <v>596193</v>
      </c>
      <c r="E108" s="16">
        <v>127600</v>
      </c>
      <c r="F108" s="16">
        <v>0</v>
      </c>
      <c r="G108" s="16">
        <v>60000</v>
      </c>
      <c r="H108" s="16">
        <v>60000</v>
      </c>
      <c r="I108" s="16">
        <v>0</v>
      </c>
      <c r="J108" s="16">
        <v>0</v>
      </c>
      <c r="K108" s="16">
        <v>0</v>
      </c>
      <c r="L108" s="16">
        <v>0</v>
      </c>
      <c r="M108" s="16">
        <v>16445293</v>
      </c>
      <c r="N108" s="25">
        <f t="shared" si="1"/>
        <v>0</v>
      </c>
      <c r="O108" s="22">
        <v>104641065</v>
      </c>
      <c r="P108" s="28"/>
    </row>
    <row r="109" spans="1:16" x14ac:dyDescent="0.2">
      <c r="A109" s="9" t="s">
        <v>276</v>
      </c>
      <c r="B109" s="24">
        <v>7215500</v>
      </c>
      <c r="C109" s="24">
        <v>239767</v>
      </c>
      <c r="D109" s="24">
        <v>239767</v>
      </c>
      <c r="E109" s="24">
        <v>679400</v>
      </c>
      <c r="F109" s="24">
        <v>0</v>
      </c>
      <c r="G109" s="24">
        <v>40000</v>
      </c>
      <c r="H109" s="24">
        <v>40000</v>
      </c>
      <c r="I109" s="24">
        <v>0</v>
      </c>
      <c r="J109" s="24">
        <v>0</v>
      </c>
      <c r="K109" s="24">
        <v>0</v>
      </c>
      <c r="L109" s="24">
        <v>0</v>
      </c>
      <c r="M109" s="24">
        <v>8174667</v>
      </c>
      <c r="N109" s="26">
        <f t="shared" si="1"/>
        <v>0</v>
      </c>
      <c r="O109" s="22">
        <v>50389381</v>
      </c>
      <c r="P109" s="28"/>
    </row>
    <row r="110" spans="1:16" x14ac:dyDescent="0.2">
      <c r="A110" s="10" t="s">
        <v>277</v>
      </c>
      <c r="B110" s="19">
        <v>433071800</v>
      </c>
      <c r="C110" s="19">
        <v>-290951</v>
      </c>
      <c r="D110" s="19">
        <v>-290951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432780849</v>
      </c>
      <c r="N110" s="27">
        <f t="shared" si="1"/>
        <v>0</v>
      </c>
      <c r="O110" s="22">
        <v>1839316094</v>
      </c>
      <c r="P110" s="28"/>
    </row>
    <row r="111" spans="1:16" x14ac:dyDescent="0.2">
      <c r="A111" s="8" t="s">
        <v>278</v>
      </c>
      <c r="B111" s="16">
        <v>319617400</v>
      </c>
      <c r="C111" s="16">
        <v>163923</v>
      </c>
      <c r="D111" s="16">
        <v>163923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319781323</v>
      </c>
      <c r="N111" s="25">
        <f t="shared" si="1"/>
        <v>0</v>
      </c>
      <c r="O111" s="22">
        <v>1673928085</v>
      </c>
      <c r="P111" s="28"/>
    </row>
    <row r="112" spans="1:16" x14ac:dyDescent="0.2">
      <c r="A112" s="9" t="s">
        <v>279</v>
      </c>
      <c r="B112" s="24">
        <v>292100000</v>
      </c>
      <c r="C112" s="24">
        <v>5682275</v>
      </c>
      <c r="D112" s="24">
        <v>5682275</v>
      </c>
      <c r="E112" s="24">
        <v>0</v>
      </c>
      <c r="F112" s="24">
        <v>0</v>
      </c>
      <c r="G112" s="24">
        <v>2670000</v>
      </c>
      <c r="H112" s="24">
        <v>270000</v>
      </c>
      <c r="I112" s="24">
        <v>2400000</v>
      </c>
      <c r="J112" s="24">
        <v>0</v>
      </c>
      <c r="K112" s="24">
        <v>2871500</v>
      </c>
      <c r="L112" s="24">
        <v>0</v>
      </c>
      <c r="M112" s="24">
        <v>303323775</v>
      </c>
      <c r="N112" s="26">
        <f t="shared" si="1"/>
        <v>0</v>
      </c>
      <c r="O112" s="22">
        <v>1821909133</v>
      </c>
      <c r="P112" s="28"/>
    </row>
    <row r="113" spans="1:16" x14ac:dyDescent="0.2">
      <c r="A113" s="10" t="s">
        <v>280</v>
      </c>
      <c r="B113" s="19">
        <v>208099800</v>
      </c>
      <c r="C113" s="19">
        <v>3956694</v>
      </c>
      <c r="D113" s="19">
        <v>3956694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773200</v>
      </c>
      <c r="L113" s="19">
        <v>0</v>
      </c>
      <c r="M113" s="19">
        <v>212829694</v>
      </c>
      <c r="N113" s="27">
        <f t="shared" si="1"/>
        <v>0</v>
      </c>
      <c r="O113" s="22">
        <v>1201863149</v>
      </c>
      <c r="P113" s="28"/>
    </row>
    <row r="114" spans="1:16" x14ac:dyDescent="0.2">
      <c r="A114" s="8" t="s">
        <v>281</v>
      </c>
      <c r="B114" s="16">
        <v>140204700</v>
      </c>
      <c r="C114" s="16">
        <v>6027505</v>
      </c>
      <c r="D114" s="16">
        <v>6027505</v>
      </c>
      <c r="E114" s="16">
        <v>0</v>
      </c>
      <c r="F114" s="16">
        <v>0</v>
      </c>
      <c r="G114" s="16">
        <v>1780000</v>
      </c>
      <c r="H114" s="16">
        <v>280000</v>
      </c>
      <c r="I114" s="16">
        <v>1500000</v>
      </c>
      <c r="J114" s="16">
        <v>0</v>
      </c>
      <c r="K114" s="16">
        <v>1321600</v>
      </c>
      <c r="L114" s="16">
        <v>0</v>
      </c>
      <c r="M114" s="16">
        <v>149333805</v>
      </c>
      <c r="N114" s="25">
        <f t="shared" si="1"/>
        <v>0</v>
      </c>
      <c r="O114" s="22">
        <v>941565630</v>
      </c>
      <c r="P114" s="28"/>
    </row>
    <row r="115" spans="1:16" x14ac:dyDescent="0.2">
      <c r="A115" s="9" t="s">
        <v>282</v>
      </c>
      <c r="B115" s="24">
        <v>65896100</v>
      </c>
      <c r="C115" s="24">
        <v>1639270</v>
      </c>
      <c r="D115" s="24">
        <v>1639270</v>
      </c>
      <c r="E115" s="24">
        <v>0</v>
      </c>
      <c r="F115" s="24">
        <v>0</v>
      </c>
      <c r="G115" s="24">
        <v>920000</v>
      </c>
      <c r="H115" s="24">
        <v>120000</v>
      </c>
      <c r="I115" s="24">
        <v>800000</v>
      </c>
      <c r="J115" s="24">
        <v>0</v>
      </c>
      <c r="K115" s="24">
        <v>0</v>
      </c>
      <c r="L115" s="24">
        <v>0</v>
      </c>
      <c r="M115" s="24">
        <v>68455370</v>
      </c>
      <c r="N115" s="26">
        <f t="shared" si="1"/>
        <v>0</v>
      </c>
      <c r="O115" s="22">
        <v>403576036</v>
      </c>
      <c r="P115" s="28"/>
    </row>
    <row r="116" spans="1:16" x14ac:dyDescent="0.2">
      <c r="A116" s="10" t="s">
        <v>283</v>
      </c>
      <c r="B116" s="19">
        <v>49026100</v>
      </c>
      <c r="C116" s="19">
        <v>-90033</v>
      </c>
      <c r="D116" s="19">
        <v>-90033</v>
      </c>
      <c r="E116" s="19">
        <v>0</v>
      </c>
      <c r="F116" s="19">
        <v>0</v>
      </c>
      <c r="G116" s="19">
        <v>110000</v>
      </c>
      <c r="H116" s="19">
        <v>110000</v>
      </c>
      <c r="I116" s="19">
        <v>0</v>
      </c>
      <c r="J116" s="19">
        <v>0</v>
      </c>
      <c r="K116" s="19">
        <v>0</v>
      </c>
      <c r="L116" s="19">
        <v>0</v>
      </c>
      <c r="M116" s="19">
        <v>49046067</v>
      </c>
      <c r="N116" s="27">
        <f t="shared" si="1"/>
        <v>0</v>
      </c>
      <c r="O116" s="22">
        <v>267655998</v>
      </c>
      <c r="P116" s="28"/>
    </row>
    <row r="117" spans="1:16" x14ac:dyDescent="0.2">
      <c r="A117" s="8" t="s">
        <v>284</v>
      </c>
      <c r="B117" s="16">
        <v>64091000</v>
      </c>
      <c r="C117" s="16">
        <v>1749899</v>
      </c>
      <c r="D117" s="16">
        <v>1749899</v>
      </c>
      <c r="E117" s="16">
        <v>0</v>
      </c>
      <c r="F117" s="16">
        <v>0</v>
      </c>
      <c r="G117" s="16">
        <v>130000</v>
      </c>
      <c r="H117" s="16">
        <v>130000</v>
      </c>
      <c r="I117" s="16">
        <v>0</v>
      </c>
      <c r="J117" s="16">
        <v>0</v>
      </c>
      <c r="K117" s="16">
        <v>339800</v>
      </c>
      <c r="L117" s="16">
        <v>0</v>
      </c>
      <c r="M117" s="16">
        <v>66310699</v>
      </c>
      <c r="N117" s="25">
        <f t="shared" si="1"/>
        <v>0</v>
      </c>
      <c r="O117" s="22">
        <v>403339467</v>
      </c>
      <c r="P117" s="28"/>
    </row>
    <row r="118" spans="1:16" x14ac:dyDescent="0.2">
      <c r="A118" s="9" t="s">
        <v>285</v>
      </c>
      <c r="B118" s="24">
        <v>64615900</v>
      </c>
      <c r="C118" s="24">
        <v>1839954</v>
      </c>
      <c r="D118" s="24">
        <v>1839954</v>
      </c>
      <c r="E118" s="24">
        <v>0</v>
      </c>
      <c r="F118" s="24">
        <v>0</v>
      </c>
      <c r="G118" s="24">
        <v>140000</v>
      </c>
      <c r="H118" s="24">
        <v>140000</v>
      </c>
      <c r="I118" s="24">
        <v>0</v>
      </c>
      <c r="J118" s="24">
        <v>0</v>
      </c>
      <c r="K118" s="24">
        <v>561100</v>
      </c>
      <c r="L118" s="24">
        <v>0</v>
      </c>
      <c r="M118" s="24">
        <v>67156954</v>
      </c>
      <c r="N118" s="26">
        <f t="shared" si="1"/>
        <v>0</v>
      </c>
      <c r="O118" s="22">
        <v>423428101</v>
      </c>
      <c r="P118" s="28"/>
    </row>
    <row r="119" spans="1:16" x14ac:dyDescent="0.2">
      <c r="A119" s="10" t="s">
        <v>286</v>
      </c>
      <c r="B119" s="19">
        <v>37332400</v>
      </c>
      <c r="C119" s="19">
        <v>1651200</v>
      </c>
      <c r="D119" s="19">
        <v>1651200</v>
      </c>
      <c r="E119" s="19">
        <v>0</v>
      </c>
      <c r="F119" s="19">
        <v>0</v>
      </c>
      <c r="G119" s="19">
        <v>140000</v>
      </c>
      <c r="H119" s="19">
        <v>140000</v>
      </c>
      <c r="I119" s="19">
        <v>0</v>
      </c>
      <c r="J119" s="19">
        <v>0</v>
      </c>
      <c r="K119" s="19">
        <v>0</v>
      </c>
      <c r="L119" s="19">
        <v>0</v>
      </c>
      <c r="M119" s="19">
        <v>39123600</v>
      </c>
      <c r="N119" s="27">
        <f t="shared" si="1"/>
        <v>0</v>
      </c>
      <c r="O119" s="22">
        <v>246852108</v>
      </c>
      <c r="P119" s="28"/>
    </row>
    <row r="120" spans="1:16" x14ac:dyDescent="0.2">
      <c r="A120" s="8" t="s">
        <v>287</v>
      </c>
      <c r="B120" s="16">
        <v>143432800</v>
      </c>
      <c r="C120" s="16">
        <v>4037349</v>
      </c>
      <c r="D120" s="16">
        <v>4037349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3017500</v>
      </c>
      <c r="L120" s="16">
        <v>0</v>
      </c>
      <c r="M120" s="16">
        <v>150487649</v>
      </c>
      <c r="N120" s="25">
        <f t="shared" si="1"/>
        <v>0</v>
      </c>
      <c r="O120" s="22">
        <v>900753826</v>
      </c>
      <c r="P120" s="28"/>
    </row>
    <row r="121" spans="1:16" x14ac:dyDescent="0.2">
      <c r="A121" s="9" t="s">
        <v>288</v>
      </c>
      <c r="B121" s="24">
        <v>64753200</v>
      </c>
      <c r="C121" s="24">
        <v>1375569</v>
      </c>
      <c r="D121" s="24">
        <v>1375569</v>
      </c>
      <c r="E121" s="24">
        <v>0</v>
      </c>
      <c r="F121" s="24">
        <v>0</v>
      </c>
      <c r="G121" s="24">
        <v>750000</v>
      </c>
      <c r="H121" s="24">
        <v>150000</v>
      </c>
      <c r="I121" s="24">
        <v>600000</v>
      </c>
      <c r="J121" s="24">
        <v>0</v>
      </c>
      <c r="K121" s="24">
        <v>459900</v>
      </c>
      <c r="L121" s="24">
        <v>0</v>
      </c>
      <c r="M121" s="24">
        <v>67338669</v>
      </c>
      <c r="N121" s="26">
        <f t="shared" si="1"/>
        <v>0</v>
      </c>
      <c r="O121" s="22">
        <v>400900022</v>
      </c>
      <c r="P121" s="28"/>
    </row>
    <row r="122" spans="1:16" x14ac:dyDescent="0.2">
      <c r="A122" s="10" t="s">
        <v>289</v>
      </c>
      <c r="B122" s="19">
        <v>64833300</v>
      </c>
      <c r="C122" s="19">
        <v>3040548</v>
      </c>
      <c r="D122" s="19">
        <v>3040548</v>
      </c>
      <c r="E122" s="19">
        <v>0</v>
      </c>
      <c r="F122" s="19">
        <v>0</v>
      </c>
      <c r="G122" s="19">
        <v>160000</v>
      </c>
      <c r="H122" s="19">
        <v>160000</v>
      </c>
      <c r="I122" s="19">
        <v>0</v>
      </c>
      <c r="J122" s="19">
        <v>0</v>
      </c>
      <c r="K122" s="19">
        <v>0</v>
      </c>
      <c r="L122" s="19">
        <v>0</v>
      </c>
      <c r="M122" s="19">
        <v>68033848</v>
      </c>
      <c r="N122" s="27">
        <f t="shared" si="1"/>
        <v>0</v>
      </c>
      <c r="O122" s="22">
        <v>441262124</v>
      </c>
      <c r="P122" s="28"/>
    </row>
    <row r="123" spans="1:16" x14ac:dyDescent="0.2">
      <c r="A123" s="8" t="s">
        <v>290</v>
      </c>
      <c r="B123" s="16">
        <v>78251400</v>
      </c>
      <c r="C123" s="16">
        <v>695659</v>
      </c>
      <c r="D123" s="16">
        <v>695659</v>
      </c>
      <c r="E123" s="16">
        <v>0</v>
      </c>
      <c r="F123" s="16">
        <v>0</v>
      </c>
      <c r="G123" s="16">
        <v>480000</v>
      </c>
      <c r="H123" s="16">
        <v>180000</v>
      </c>
      <c r="I123" s="16">
        <v>300000</v>
      </c>
      <c r="J123" s="16">
        <v>0</v>
      </c>
      <c r="K123" s="16">
        <v>179100</v>
      </c>
      <c r="L123" s="16">
        <v>0</v>
      </c>
      <c r="M123" s="16">
        <v>79606159</v>
      </c>
      <c r="N123" s="25">
        <f t="shared" si="1"/>
        <v>0</v>
      </c>
      <c r="O123" s="22">
        <v>525182994</v>
      </c>
      <c r="P123" s="28"/>
    </row>
    <row r="124" spans="1:16" x14ac:dyDescent="0.2">
      <c r="A124" s="9" t="s">
        <v>291</v>
      </c>
      <c r="B124" s="24">
        <v>23478100</v>
      </c>
      <c r="C124" s="24">
        <v>248659</v>
      </c>
      <c r="D124" s="24">
        <v>248659</v>
      </c>
      <c r="E124" s="24">
        <v>0</v>
      </c>
      <c r="F124" s="24">
        <v>0</v>
      </c>
      <c r="G124" s="24">
        <v>50000</v>
      </c>
      <c r="H124" s="24">
        <v>50000</v>
      </c>
      <c r="I124" s="24">
        <v>0</v>
      </c>
      <c r="J124" s="24">
        <v>0</v>
      </c>
      <c r="K124" s="24">
        <v>43700</v>
      </c>
      <c r="L124" s="24">
        <v>0</v>
      </c>
      <c r="M124" s="24">
        <v>23820459</v>
      </c>
      <c r="N124" s="26">
        <f t="shared" si="1"/>
        <v>0</v>
      </c>
      <c r="O124" s="22">
        <v>136646582</v>
      </c>
      <c r="P124" s="28"/>
    </row>
    <row r="125" spans="1:16" x14ac:dyDescent="0.2">
      <c r="A125" s="10" t="s">
        <v>292</v>
      </c>
      <c r="B125" s="19">
        <v>83657000</v>
      </c>
      <c r="C125" s="19">
        <v>1092592</v>
      </c>
      <c r="D125" s="19">
        <v>1092592</v>
      </c>
      <c r="E125" s="19">
        <v>0</v>
      </c>
      <c r="F125" s="19">
        <v>0</v>
      </c>
      <c r="G125" s="19">
        <v>2140000</v>
      </c>
      <c r="H125" s="19">
        <v>140000</v>
      </c>
      <c r="I125" s="19">
        <v>2000000</v>
      </c>
      <c r="J125" s="19">
        <v>0</v>
      </c>
      <c r="K125" s="19">
        <v>308300</v>
      </c>
      <c r="L125" s="19">
        <v>0</v>
      </c>
      <c r="M125" s="19">
        <v>87197892</v>
      </c>
      <c r="N125" s="27">
        <f t="shared" si="1"/>
        <v>0</v>
      </c>
      <c r="O125" s="22">
        <v>496591569</v>
      </c>
      <c r="P125" s="28"/>
    </row>
    <row r="126" spans="1:16" x14ac:dyDescent="0.2">
      <c r="A126" s="8" t="s">
        <v>293</v>
      </c>
      <c r="B126" s="16">
        <v>32346600</v>
      </c>
      <c r="C126" s="16">
        <v>1707499</v>
      </c>
      <c r="D126" s="16">
        <v>1707499</v>
      </c>
      <c r="E126" s="16">
        <v>0</v>
      </c>
      <c r="F126" s="16">
        <v>0</v>
      </c>
      <c r="G126" s="16">
        <v>70000</v>
      </c>
      <c r="H126" s="16">
        <v>70000</v>
      </c>
      <c r="I126" s="16">
        <v>0</v>
      </c>
      <c r="J126" s="16">
        <v>0</v>
      </c>
      <c r="K126" s="16">
        <v>0</v>
      </c>
      <c r="L126" s="16">
        <v>0</v>
      </c>
      <c r="M126" s="16">
        <v>34124099</v>
      </c>
      <c r="N126" s="25">
        <f t="shared" si="1"/>
        <v>0</v>
      </c>
      <c r="O126" s="22">
        <v>207921255</v>
      </c>
      <c r="P126" s="28"/>
    </row>
    <row r="127" spans="1:16" x14ac:dyDescent="0.2">
      <c r="A127" s="9" t="s">
        <v>294</v>
      </c>
      <c r="B127" s="24">
        <v>25108000</v>
      </c>
      <c r="C127" s="24">
        <v>1076040</v>
      </c>
      <c r="D127" s="24">
        <v>1076040</v>
      </c>
      <c r="E127" s="24">
        <v>0</v>
      </c>
      <c r="F127" s="24">
        <v>0</v>
      </c>
      <c r="G127" s="24">
        <v>60000</v>
      </c>
      <c r="H127" s="24">
        <v>60000</v>
      </c>
      <c r="I127" s="24">
        <v>0</v>
      </c>
      <c r="J127" s="24">
        <v>0</v>
      </c>
      <c r="K127" s="24">
        <v>0</v>
      </c>
      <c r="L127" s="24">
        <v>0</v>
      </c>
      <c r="M127" s="24">
        <v>26244040</v>
      </c>
      <c r="N127" s="26">
        <f t="shared" si="1"/>
        <v>0</v>
      </c>
      <c r="O127" s="22">
        <v>167295472</v>
      </c>
      <c r="P127" s="28"/>
    </row>
    <row r="128" spans="1:16" x14ac:dyDescent="0.2">
      <c r="A128" s="10" t="s">
        <v>295</v>
      </c>
      <c r="B128" s="19">
        <v>51299700</v>
      </c>
      <c r="C128" s="19">
        <v>2462231</v>
      </c>
      <c r="D128" s="19">
        <v>2462231</v>
      </c>
      <c r="E128" s="19">
        <v>0</v>
      </c>
      <c r="F128" s="19">
        <v>0</v>
      </c>
      <c r="G128" s="19">
        <v>230000</v>
      </c>
      <c r="H128" s="19">
        <v>230000</v>
      </c>
      <c r="I128" s="19">
        <v>0</v>
      </c>
      <c r="J128" s="19">
        <v>0</v>
      </c>
      <c r="K128" s="19">
        <v>709100</v>
      </c>
      <c r="L128" s="19">
        <v>0</v>
      </c>
      <c r="M128" s="19">
        <v>54701031</v>
      </c>
      <c r="N128" s="27">
        <f t="shared" si="1"/>
        <v>0</v>
      </c>
      <c r="O128" s="22">
        <v>350695741</v>
      </c>
      <c r="P128" s="28"/>
    </row>
    <row r="129" spans="1:16" x14ac:dyDescent="0.2">
      <c r="A129" s="8" t="s">
        <v>296</v>
      </c>
      <c r="B129" s="16">
        <v>92456500</v>
      </c>
      <c r="C129" s="16">
        <v>3795750</v>
      </c>
      <c r="D129" s="16">
        <v>3795750</v>
      </c>
      <c r="E129" s="16">
        <v>0</v>
      </c>
      <c r="F129" s="16">
        <v>0</v>
      </c>
      <c r="G129" s="16">
        <v>180000</v>
      </c>
      <c r="H129" s="16">
        <v>180000</v>
      </c>
      <c r="I129" s="16">
        <v>0</v>
      </c>
      <c r="J129" s="16">
        <v>0</v>
      </c>
      <c r="K129" s="16">
        <v>624700</v>
      </c>
      <c r="L129" s="16">
        <v>0</v>
      </c>
      <c r="M129" s="16">
        <v>97056950</v>
      </c>
      <c r="N129" s="25">
        <f t="shared" si="1"/>
        <v>0</v>
      </c>
      <c r="O129" s="22">
        <v>632443789</v>
      </c>
      <c r="P129" s="28"/>
    </row>
    <row r="130" spans="1:16" x14ac:dyDescent="0.2">
      <c r="A130" s="9" t="s">
        <v>297</v>
      </c>
      <c r="B130" s="24">
        <v>12475800</v>
      </c>
      <c r="C130" s="24">
        <v>669375</v>
      </c>
      <c r="D130" s="24">
        <v>669375</v>
      </c>
      <c r="E130" s="24">
        <v>339800</v>
      </c>
      <c r="F130" s="24">
        <v>0</v>
      </c>
      <c r="G130" s="24">
        <v>70000</v>
      </c>
      <c r="H130" s="24">
        <v>70000</v>
      </c>
      <c r="I130" s="24">
        <v>0</v>
      </c>
      <c r="J130" s="24">
        <v>0</v>
      </c>
      <c r="K130" s="24">
        <v>66000</v>
      </c>
      <c r="L130" s="24">
        <v>0</v>
      </c>
      <c r="M130" s="24">
        <v>13620975</v>
      </c>
      <c r="N130" s="26">
        <f t="shared" si="1"/>
        <v>0</v>
      </c>
      <c r="O130" s="22">
        <v>88731390</v>
      </c>
      <c r="P130" s="28"/>
    </row>
    <row r="131" spans="1:16" x14ac:dyDescent="0.2">
      <c r="A131" s="10" t="s">
        <v>298</v>
      </c>
      <c r="B131" s="19">
        <v>346576300</v>
      </c>
      <c r="C131" s="19">
        <v>13361382</v>
      </c>
      <c r="D131" s="19">
        <v>13361382</v>
      </c>
      <c r="E131" s="19">
        <v>0</v>
      </c>
      <c r="F131" s="19">
        <v>0</v>
      </c>
      <c r="G131" s="19">
        <v>840000</v>
      </c>
      <c r="H131" s="19">
        <v>440000</v>
      </c>
      <c r="I131" s="19">
        <v>400000</v>
      </c>
      <c r="J131" s="19">
        <v>0</v>
      </c>
      <c r="K131" s="19">
        <v>0</v>
      </c>
      <c r="L131" s="19">
        <v>4325800</v>
      </c>
      <c r="M131" s="19">
        <v>365103482</v>
      </c>
      <c r="N131" s="27">
        <f t="shared" si="1"/>
        <v>0</v>
      </c>
      <c r="O131" s="22">
        <v>2273880729</v>
      </c>
      <c r="P131" s="28"/>
    </row>
    <row r="132" spans="1:16" x14ac:dyDescent="0.2">
      <c r="A132" s="8" t="s">
        <v>299</v>
      </c>
      <c r="B132" s="16">
        <v>91172900</v>
      </c>
      <c r="C132" s="16">
        <v>-1371612</v>
      </c>
      <c r="D132" s="16">
        <v>-1371612</v>
      </c>
      <c r="E132" s="16">
        <v>0</v>
      </c>
      <c r="F132" s="16">
        <v>0</v>
      </c>
      <c r="G132" s="16">
        <v>1250000</v>
      </c>
      <c r="H132" s="16">
        <v>150000</v>
      </c>
      <c r="I132" s="16">
        <v>1100000</v>
      </c>
      <c r="J132" s="16">
        <v>0</v>
      </c>
      <c r="K132" s="16">
        <v>0</v>
      </c>
      <c r="L132" s="16">
        <v>0</v>
      </c>
      <c r="M132" s="16">
        <v>91051288</v>
      </c>
      <c r="N132" s="25">
        <f t="shared" si="1"/>
        <v>0</v>
      </c>
      <c r="O132" s="22">
        <v>521581613</v>
      </c>
      <c r="P132" s="28"/>
    </row>
    <row r="133" spans="1:16" x14ac:dyDescent="0.2">
      <c r="A133" s="9" t="s">
        <v>300</v>
      </c>
      <c r="B133" s="24">
        <v>104182700</v>
      </c>
      <c r="C133" s="24">
        <v>3503264</v>
      </c>
      <c r="D133" s="24">
        <v>3503264</v>
      </c>
      <c r="E133" s="24">
        <v>0</v>
      </c>
      <c r="F133" s="24">
        <v>0</v>
      </c>
      <c r="G133" s="24">
        <v>210000</v>
      </c>
      <c r="H133" s="24">
        <v>210000</v>
      </c>
      <c r="I133" s="24">
        <v>0</v>
      </c>
      <c r="J133" s="24">
        <v>0</v>
      </c>
      <c r="K133" s="24">
        <v>0</v>
      </c>
      <c r="L133" s="24">
        <v>0</v>
      </c>
      <c r="M133" s="24">
        <v>107895964</v>
      </c>
      <c r="N133" s="26">
        <f t="shared" si="1"/>
        <v>0</v>
      </c>
      <c r="O133" s="22">
        <v>695071634</v>
      </c>
      <c r="P133" s="28"/>
    </row>
    <row r="134" spans="1:16" x14ac:dyDescent="0.2">
      <c r="A134" s="10" t="s">
        <v>301</v>
      </c>
      <c r="B134" s="19">
        <v>24827200</v>
      </c>
      <c r="C134" s="19">
        <v>2761362</v>
      </c>
      <c r="D134" s="19">
        <v>2761362</v>
      </c>
      <c r="E134" s="19">
        <v>0</v>
      </c>
      <c r="F134" s="19">
        <v>0</v>
      </c>
      <c r="G134" s="19">
        <v>60000</v>
      </c>
      <c r="H134" s="19">
        <v>60000</v>
      </c>
      <c r="I134" s="19">
        <v>0</v>
      </c>
      <c r="J134" s="19">
        <v>0</v>
      </c>
      <c r="K134" s="19">
        <v>0</v>
      </c>
      <c r="L134" s="19">
        <v>0</v>
      </c>
      <c r="M134" s="19">
        <v>27648562</v>
      </c>
      <c r="N134" s="27">
        <f t="shared" si="1"/>
        <v>0</v>
      </c>
      <c r="O134" s="22">
        <v>139737022</v>
      </c>
      <c r="P134" s="28"/>
    </row>
    <row r="135" spans="1:16" x14ac:dyDescent="0.2">
      <c r="A135" s="8" t="s">
        <v>302</v>
      </c>
      <c r="B135" s="16">
        <v>94212900</v>
      </c>
      <c r="C135" s="16">
        <v>1352936</v>
      </c>
      <c r="D135" s="16">
        <v>1352936</v>
      </c>
      <c r="E135" s="16">
        <v>0</v>
      </c>
      <c r="F135" s="16">
        <v>0</v>
      </c>
      <c r="G135" s="16">
        <v>130000</v>
      </c>
      <c r="H135" s="16">
        <v>130000</v>
      </c>
      <c r="I135" s="16">
        <v>0</v>
      </c>
      <c r="J135" s="16">
        <v>0</v>
      </c>
      <c r="K135" s="16">
        <v>156300</v>
      </c>
      <c r="L135" s="16">
        <v>0</v>
      </c>
      <c r="M135" s="16">
        <v>95852136</v>
      </c>
      <c r="N135" s="25">
        <f t="shared" ref="N135:N198" si="2">C135-D135</f>
        <v>0</v>
      </c>
      <c r="O135" s="22">
        <v>553813039</v>
      </c>
      <c r="P135" s="28"/>
    </row>
    <row r="136" spans="1:16" x14ac:dyDescent="0.2">
      <c r="A136" s="9" t="s">
        <v>303</v>
      </c>
      <c r="B136" s="24">
        <v>69394900</v>
      </c>
      <c r="C136" s="24">
        <v>2846467</v>
      </c>
      <c r="D136" s="24">
        <v>2846467</v>
      </c>
      <c r="E136" s="24">
        <v>0</v>
      </c>
      <c r="F136" s="24">
        <v>0</v>
      </c>
      <c r="G136" s="24">
        <v>190000</v>
      </c>
      <c r="H136" s="24">
        <v>190000</v>
      </c>
      <c r="I136" s="24">
        <v>0</v>
      </c>
      <c r="J136" s="24">
        <v>0</v>
      </c>
      <c r="K136" s="24">
        <v>154200</v>
      </c>
      <c r="L136" s="24">
        <v>0</v>
      </c>
      <c r="M136" s="24">
        <v>72585567</v>
      </c>
      <c r="N136" s="26">
        <f t="shared" si="2"/>
        <v>0</v>
      </c>
      <c r="O136" s="22">
        <v>468128511</v>
      </c>
      <c r="P136" s="28"/>
    </row>
    <row r="137" spans="1:16" x14ac:dyDescent="0.2">
      <c r="A137" s="10" t="s">
        <v>304</v>
      </c>
      <c r="B137" s="19">
        <v>53403000</v>
      </c>
      <c r="C137" s="19">
        <v>-5034738</v>
      </c>
      <c r="D137" s="19">
        <v>-5034738</v>
      </c>
      <c r="E137" s="19">
        <v>0</v>
      </c>
      <c r="F137" s="19">
        <v>0</v>
      </c>
      <c r="G137" s="19">
        <v>640000</v>
      </c>
      <c r="H137" s="19">
        <v>140000</v>
      </c>
      <c r="I137" s="19">
        <v>500000</v>
      </c>
      <c r="J137" s="19">
        <v>0</v>
      </c>
      <c r="K137" s="19">
        <v>0</v>
      </c>
      <c r="L137" s="19">
        <v>0</v>
      </c>
      <c r="M137" s="19">
        <v>49008262</v>
      </c>
      <c r="N137" s="27">
        <f t="shared" si="2"/>
        <v>0</v>
      </c>
      <c r="O137" s="22">
        <v>343635004</v>
      </c>
      <c r="P137" s="28"/>
    </row>
    <row r="138" spans="1:16" x14ac:dyDescent="0.2">
      <c r="A138" s="8" t="s">
        <v>305</v>
      </c>
      <c r="B138" s="16">
        <v>10892100</v>
      </c>
      <c r="C138" s="16">
        <v>107245</v>
      </c>
      <c r="D138" s="16">
        <v>107245</v>
      </c>
      <c r="E138" s="16">
        <v>611600</v>
      </c>
      <c r="F138" s="16">
        <v>0</v>
      </c>
      <c r="G138" s="16">
        <v>60000</v>
      </c>
      <c r="H138" s="16">
        <v>60000</v>
      </c>
      <c r="I138" s="16">
        <v>0</v>
      </c>
      <c r="J138" s="16">
        <v>0</v>
      </c>
      <c r="K138" s="16">
        <v>0</v>
      </c>
      <c r="L138" s="16">
        <v>0</v>
      </c>
      <c r="M138" s="16">
        <v>11670945</v>
      </c>
      <c r="N138" s="25">
        <f t="shared" si="2"/>
        <v>0</v>
      </c>
      <c r="O138" s="22">
        <v>68690835</v>
      </c>
      <c r="P138" s="28"/>
    </row>
    <row r="139" spans="1:16" x14ac:dyDescent="0.2">
      <c r="A139" s="9" t="s">
        <v>306</v>
      </c>
      <c r="B139" s="24">
        <v>6551300</v>
      </c>
      <c r="C139" s="24">
        <v>51340</v>
      </c>
      <c r="D139" s="24">
        <v>51340</v>
      </c>
      <c r="E139" s="24">
        <v>407600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17100</v>
      </c>
      <c r="L139" s="24">
        <v>0</v>
      </c>
      <c r="M139" s="24">
        <v>7027340</v>
      </c>
      <c r="N139" s="26">
        <f t="shared" si="2"/>
        <v>0</v>
      </c>
      <c r="O139" s="22">
        <v>39064144</v>
      </c>
      <c r="P139" s="28"/>
    </row>
    <row r="140" spans="1:16" x14ac:dyDescent="0.2">
      <c r="A140" s="10" t="s">
        <v>307</v>
      </c>
      <c r="B140" s="19">
        <v>14043700</v>
      </c>
      <c r="C140" s="19">
        <v>550170</v>
      </c>
      <c r="D140" s="19">
        <v>550170</v>
      </c>
      <c r="E140" s="19">
        <v>586800</v>
      </c>
      <c r="F140" s="19">
        <v>0</v>
      </c>
      <c r="G140" s="19">
        <v>120000</v>
      </c>
      <c r="H140" s="19">
        <v>120000</v>
      </c>
      <c r="I140" s="19">
        <v>0</v>
      </c>
      <c r="J140" s="19">
        <v>0</v>
      </c>
      <c r="K140" s="19">
        <v>0</v>
      </c>
      <c r="L140" s="19">
        <v>0</v>
      </c>
      <c r="M140" s="19">
        <v>15300670</v>
      </c>
      <c r="N140" s="27">
        <f t="shared" si="2"/>
        <v>0</v>
      </c>
      <c r="O140" s="22">
        <v>85268252</v>
      </c>
      <c r="P140" s="28"/>
    </row>
    <row r="141" spans="1:16" x14ac:dyDescent="0.2">
      <c r="A141" s="8" t="s">
        <v>308</v>
      </c>
      <c r="B141" s="16">
        <v>20057600</v>
      </c>
      <c r="C141" s="16">
        <v>-1990960</v>
      </c>
      <c r="D141" s="16">
        <v>-1990960</v>
      </c>
      <c r="E141" s="16">
        <v>324500</v>
      </c>
      <c r="F141" s="16">
        <v>0</v>
      </c>
      <c r="G141" s="16">
        <v>80000</v>
      </c>
      <c r="H141" s="16">
        <v>80000</v>
      </c>
      <c r="I141" s="16">
        <v>0</v>
      </c>
      <c r="J141" s="16">
        <v>0</v>
      </c>
      <c r="K141" s="16">
        <v>123000</v>
      </c>
      <c r="L141" s="16">
        <v>0</v>
      </c>
      <c r="M141" s="16">
        <v>18594140</v>
      </c>
      <c r="N141" s="25">
        <f t="shared" si="2"/>
        <v>0</v>
      </c>
      <c r="O141" s="22">
        <v>120406802</v>
      </c>
      <c r="P141" s="28"/>
    </row>
    <row r="142" spans="1:16" x14ac:dyDescent="0.2">
      <c r="A142" s="9" t="s">
        <v>309</v>
      </c>
      <c r="B142" s="24">
        <v>11024000</v>
      </c>
      <c r="C142" s="24">
        <v>-1386166</v>
      </c>
      <c r="D142" s="24">
        <v>-1386166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9200</v>
      </c>
      <c r="L142" s="24">
        <v>0</v>
      </c>
      <c r="M142" s="24">
        <v>9647034</v>
      </c>
      <c r="N142" s="26">
        <f t="shared" si="2"/>
        <v>0</v>
      </c>
      <c r="O142" s="22">
        <v>60218967</v>
      </c>
      <c r="P142" s="28"/>
    </row>
    <row r="143" spans="1:16" x14ac:dyDescent="0.2">
      <c r="A143" s="10" t="s">
        <v>310</v>
      </c>
      <c r="B143" s="19">
        <v>19526800</v>
      </c>
      <c r="C143" s="19">
        <v>-3996100</v>
      </c>
      <c r="D143" s="19">
        <v>-3996100</v>
      </c>
      <c r="E143" s="19">
        <v>488500</v>
      </c>
      <c r="F143" s="19">
        <v>0</v>
      </c>
      <c r="G143" s="19">
        <v>80000</v>
      </c>
      <c r="H143" s="19">
        <v>80000</v>
      </c>
      <c r="I143" s="19">
        <v>0</v>
      </c>
      <c r="J143" s="19">
        <v>0</v>
      </c>
      <c r="K143" s="19">
        <v>130000</v>
      </c>
      <c r="L143" s="19">
        <v>0</v>
      </c>
      <c r="M143" s="19">
        <v>16229200</v>
      </c>
      <c r="N143" s="27">
        <f t="shared" si="2"/>
        <v>0</v>
      </c>
      <c r="O143" s="22">
        <v>115085581</v>
      </c>
      <c r="P143" s="28"/>
    </row>
    <row r="144" spans="1:16" x14ac:dyDescent="0.2">
      <c r="A144" s="8" t="s">
        <v>311</v>
      </c>
      <c r="B144" s="16">
        <v>16971800</v>
      </c>
      <c r="C144" s="16">
        <v>-7270303</v>
      </c>
      <c r="D144" s="16">
        <v>-7270303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9701497</v>
      </c>
      <c r="N144" s="25">
        <f t="shared" si="2"/>
        <v>0</v>
      </c>
      <c r="O144" s="22">
        <v>73706449</v>
      </c>
      <c r="P144" s="28"/>
    </row>
    <row r="145" spans="1:16" x14ac:dyDescent="0.2">
      <c r="A145" s="9" t="s">
        <v>312</v>
      </c>
      <c r="B145" s="24">
        <v>15353200</v>
      </c>
      <c r="C145" s="24">
        <v>365257</v>
      </c>
      <c r="D145" s="24">
        <v>365257</v>
      </c>
      <c r="E145" s="24">
        <v>493800</v>
      </c>
      <c r="F145" s="24">
        <v>0</v>
      </c>
      <c r="G145" s="24">
        <v>50000</v>
      </c>
      <c r="H145" s="24">
        <v>50000</v>
      </c>
      <c r="I145" s="24">
        <v>0</v>
      </c>
      <c r="J145" s="24">
        <v>0</v>
      </c>
      <c r="K145" s="24">
        <v>0</v>
      </c>
      <c r="L145" s="24">
        <v>0</v>
      </c>
      <c r="M145" s="24">
        <v>16262257</v>
      </c>
      <c r="N145" s="26">
        <f t="shared" si="2"/>
        <v>0</v>
      </c>
      <c r="O145" s="22">
        <v>97173063</v>
      </c>
      <c r="P145" s="28"/>
    </row>
    <row r="146" spans="1:16" x14ac:dyDescent="0.2">
      <c r="A146" s="10" t="s">
        <v>313</v>
      </c>
      <c r="B146" s="19">
        <v>12305400</v>
      </c>
      <c r="C146" s="19">
        <v>2391</v>
      </c>
      <c r="D146" s="19">
        <v>2391</v>
      </c>
      <c r="E146" s="19">
        <v>475600</v>
      </c>
      <c r="F146" s="19">
        <v>0</v>
      </c>
      <c r="G146" s="19">
        <v>120000</v>
      </c>
      <c r="H146" s="19">
        <v>120000</v>
      </c>
      <c r="I146" s="19">
        <v>0</v>
      </c>
      <c r="J146" s="19">
        <v>0</v>
      </c>
      <c r="K146" s="19">
        <v>0</v>
      </c>
      <c r="L146" s="19">
        <v>0</v>
      </c>
      <c r="M146" s="19">
        <v>12903391</v>
      </c>
      <c r="N146" s="27">
        <f t="shared" si="2"/>
        <v>0</v>
      </c>
      <c r="O146" s="22">
        <v>78072386</v>
      </c>
      <c r="P146" s="28"/>
    </row>
    <row r="147" spans="1:16" x14ac:dyDescent="0.2">
      <c r="A147" s="8" t="s">
        <v>314</v>
      </c>
      <c r="B147" s="16">
        <v>8420600</v>
      </c>
      <c r="C147" s="16">
        <v>-1014696</v>
      </c>
      <c r="D147" s="16">
        <v>-1014696</v>
      </c>
      <c r="E147" s="16">
        <v>611600</v>
      </c>
      <c r="F147" s="16">
        <v>0</v>
      </c>
      <c r="G147" s="16">
        <v>40000</v>
      </c>
      <c r="H147" s="16">
        <v>40000</v>
      </c>
      <c r="I147" s="16">
        <v>0</v>
      </c>
      <c r="J147" s="16">
        <v>0</v>
      </c>
      <c r="K147" s="16">
        <v>0</v>
      </c>
      <c r="L147" s="16">
        <v>0</v>
      </c>
      <c r="M147" s="16">
        <v>8057504</v>
      </c>
      <c r="N147" s="25">
        <f t="shared" si="2"/>
        <v>0</v>
      </c>
      <c r="O147" s="22">
        <v>49316750</v>
      </c>
      <c r="P147" s="28"/>
    </row>
    <row r="148" spans="1:16" x14ac:dyDescent="0.2">
      <c r="A148" s="9" t="s">
        <v>315</v>
      </c>
      <c r="B148" s="24">
        <v>11964700</v>
      </c>
      <c r="C148" s="24">
        <v>-6935410</v>
      </c>
      <c r="D148" s="24">
        <v>-6935410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5029290</v>
      </c>
      <c r="N148" s="26">
        <f t="shared" si="2"/>
        <v>0</v>
      </c>
      <c r="O148" s="22">
        <v>59258007</v>
      </c>
      <c r="P148" s="28"/>
    </row>
    <row r="149" spans="1:16" x14ac:dyDescent="0.2">
      <c r="A149" s="10" t="s">
        <v>138</v>
      </c>
      <c r="B149" s="19">
        <v>67932700</v>
      </c>
      <c r="C149" s="19">
        <v>2165467</v>
      </c>
      <c r="D149" s="19">
        <v>2165467</v>
      </c>
      <c r="E149" s="19">
        <v>0</v>
      </c>
      <c r="F149" s="19">
        <v>0</v>
      </c>
      <c r="G149" s="19">
        <v>100000</v>
      </c>
      <c r="H149" s="19">
        <v>100000</v>
      </c>
      <c r="I149" s="19">
        <v>0</v>
      </c>
      <c r="J149" s="19">
        <v>0</v>
      </c>
      <c r="K149" s="19">
        <v>0</v>
      </c>
      <c r="L149" s="19">
        <v>0</v>
      </c>
      <c r="M149" s="19">
        <v>70198167</v>
      </c>
      <c r="N149" s="27">
        <f t="shared" si="2"/>
        <v>0</v>
      </c>
      <c r="O149" s="22">
        <v>450155368</v>
      </c>
      <c r="P149" s="28"/>
    </row>
    <row r="150" spans="1:16" x14ac:dyDescent="0.2">
      <c r="A150" s="8" t="s">
        <v>139</v>
      </c>
      <c r="B150" s="16">
        <v>108973300</v>
      </c>
      <c r="C150" s="16">
        <v>2433390</v>
      </c>
      <c r="D150" s="16">
        <v>2433390</v>
      </c>
      <c r="E150" s="16">
        <v>0</v>
      </c>
      <c r="F150" s="16">
        <v>0</v>
      </c>
      <c r="G150" s="16">
        <v>102500</v>
      </c>
      <c r="H150" s="16">
        <v>102500</v>
      </c>
      <c r="I150" s="16">
        <v>0</v>
      </c>
      <c r="J150" s="16">
        <v>0</v>
      </c>
      <c r="K150" s="16">
        <v>22100</v>
      </c>
      <c r="L150" s="16">
        <v>0</v>
      </c>
      <c r="M150" s="16">
        <v>111531290</v>
      </c>
      <c r="N150" s="25">
        <f t="shared" si="2"/>
        <v>0</v>
      </c>
      <c r="O150" s="22">
        <v>681626281</v>
      </c>
      <c r="P150" s="28"/>
    </row>
    <row r="151" spans="1:16" x14ac:dyDescent="0.2">
      <c r="A151" s="9" t="s">
        <v>140</v>
      </c>
      <c r="B151" s="24">
        <v>94976800</v>
      </c>
      <c r="C151" s="24">
        <v>1451922</v>
      </c>
      <c r="D151" s="24">
        <v>1451922</v>
      </c>
      <c r="E151" s="24">
        <v>0</v>
      </c>
      <c r="F151" s="24">
        <v>0</v>
      </c>
      <c r="G151" s="24">
        <v>20000</v>
      </c>
      <c r="H151" s="24">
        <v>20000</v>
      </c>
      <c r="I151" s="24">
        <v>0</v>
      </c>
      <c r="J151" s="24">
        <v>0</v>
      </c>
      <c r="K151" s="24">
        <v>0</v>
      </c>
      <c r="L151" s="24">
        <v>0</v>
      </c>
      <c r="M151" s="24">
        <v>96448722</v>
      </c>
      <c r="N151" s="26">
        <f t="shared" si="2"/>
        <v>0</v>
      </c>
      <c r="O151" s="22">
        <v>581993573</v>
      </c>
      <c r="P151" s="28"/>
    </row>
    <row r="152" spans="1:16" x14ac:dyDescent="0.2">
      <c r="A152" s="10" t="s">
        <v>141</v>
      </c>
      <c r="B152" s="19">
        <v>101057800</v>
      </c>
      <c r="C152" s="19">
        <v>4527597</v>
      </c>
      <c r="D152" s="19">
        <v>4527597</v>
      </c>
      <c r="E152" s="19">
        <v>0</v>
      </c>
      <c r="F152" s="19">
        <v>0</v>
      </c>
      <c r="G152" s="19">
        <v>127500</v>
      </c>
      <c r="H152" s="19">
        <v>127500</v>
      </c>
      <c r="I152" s="19">
        <v>0</v>
      </c>
      <c r="J152" s="19">
        <v>0</v>
      </c>
      <c r="K152" s="19">
        <v>0</v>
      </c>
      <c r="L152" s="19">
        <v>0</v>
      </c>
      <c r="M152" s="19">
        <v>105712897</v>
      </c>
      <c r="N152" s="27">
        <f t="shared" si="2"/>
        <v>0</v>
      </c>
      <c r="O152" s="22">
        <v>677736704</v>
      </c>
      <c r="P152" s="28"/>
    </row>
    <row r="153" spans="1:16" x14ac:dyDescent="0.2">
      <c r="A153" s="8" t="s">
        <v>142</v>
      </c>
      <c r="B153" s="16">
        <v>116874600</v>
      </c>
      <c r="C153" s="16">
        <v>5928665</v>
      </c>
      <c r="D153" s="16">
        <v>5928665</v>
      </c>
      <c r="E153" s="16">
        <v>0</v>
      </c>
      <c r="F153" s="16">
        <v>0</v>
      </c>
      <c r="G153" s="16">
        <v>180000</v>
      </c>
      <c r="H153" s="16">
        <v>180000</v>
      </c>
      <c r="I153" s="16">
        <v>0</v>
      </c>
      <c r="J153" s="16">
        <v>0</v>
      </c>
      <c r="K153" s="16">
        <v>0</v>
      </c>
      <c r="L153" s="16">
        <v>0</v>
      </c>
      <c r="M153" s="16">
        <v>122983265</v>
      </c>
      <c r="N153" s="25">
        <f t="shared" si="2"/>
        <v>0</v>
      </c>
      <c r="O153" s="22">
        <v>775154433</v>
      </c>
      <c r="P153" s="28"/>
    </row>
    <row r="154" spans="1:16" x14ac:dyDescent="0.2">
      <c r="A154" s="9" t="s">
        <v>143</v>
      </c>
      <c r="B154" s="24">
        <v>28359600</v>
      </c>
      <c r="C154" s="24">
        <v>1786959</v>
      </c>
      <c r="D154" s="24">
        <v>1786959</v>
      </c>
      <c r="E154" s="24">
        <v>0</v>
      </c>
      <c r="F154" s="24">
        <v>0</v>
      </c>
      <c r="G154" s="24">
        <v>100000</v>
      </c>
      <c r="H154" s="24">
        <v>100000</v>
      </c>
      <c r="I154" s="24">
        <v>0</v>
      </c>
      <c r="J154" s="24">
        <v>0</v>
      </c>
      <c r="K154" s="24">
        <v>0</v>
      </c>
      <c r="L154" s="24">
        <v>0</v>
      </c>
      <c r="M154" s="24">
        <v>30246559</v>
      </c>
      <c r="N154" s="26">
        <f t="shared" si="2"/>
        <v>0</v>
      </c>
      <c r="O154" s="22">
        <v>201588784</v>
      </c>
      <c r="P154" s="28"/>
    </row>
    <row r="155" spans="1:16" x14ac:dyDescent="0.2">
      <c r="A155" s="10" t="s">
        <v>144</v>
      </c>
      <c r="B155" s="19">
        <v>74835000</v>
      </c>
      <c r="C155" s="19">
        <v>3548327</v>
      </c>
      <c r="D155" s="19">
        <v>3548327</v>
      </c>
      <c r="E155" s="19">
        <v>0</v>
      </c>
      <c r="F155" s="19">
        <v>0</v>
      </c>
      <c r="G155" s="19">
        <v>200000</v>
      </c>
      <c r="H155" s="19">
        <v>200000</v>
      </c>
      <c r="I155" s="19">
        <v>0</v>
      </c>
      <c r="J155" s="19">
        <v>0</v>
      </c>
      <c r="K155" s="19">
        <v>0</v>
      </c>
      <c r="L155" s="19">
        <v>0</v>
      </c>
      <c r="M155" s="19">
        <v>78583327</v>
      </c>
      <c r="N155" s="27">
        <f t="shared" si="2"/>
        <v>0</v>
      </c>
      <c r="O155" s="22">
        <v>500838167</v>
      </c>
      <c r="P155" s="28"/>
    </row>
    <row r="156" spans="1:16" x14ac:dyDescent="0.2">
      <c r="A156" s="8" t="s">
        <v>145</v>
      </c>
      <c r="B156" s="16">
        <v>19166700</v>
      </c>
      <c r="C156" s="16">
        <v>123446</v>
      </c>
      <c r="D156" s="16">
        <v>123446</v>
      </c>
      <c r="E156" s="16">
        <v>650000</v>
      </c>
      <c r="F156" s="16">
        <v>0</v>
      </c>
      <c r="G156" s="16">
        <v>1200000</v>
      </c>
      <c r="H156" s="16">
        <v>200000</v>
      </c>
      <c r="I156" s="16">
        <v>1000000</v>
      </c>
      <c r="J156" s="16">
        <v>0</v>
      </c>
      <c r="K156" s="16">
        <v>0</v>
      </c>
      <c r="L156" s="16">
        <v>0</v>
      </c>
      <c r="M156" s="16">
        <v>21140146</v>
      </c>
      <c r="N156" s="25">
        <f t="shared" si="2"/>
        <v>0</v>
      </c>
      <c r="O156" s="22">
        <v>135857421</v>
      </c>
      <c r="P156" s="28"/>
    </row>
    <row r="157" spans="1:16" x14ac:dyDescent="0.2">
      <c r="A157" s="9" t="s">
        <v>146</v>
      </c>
      <c r="B157" s="24">
        <v>27558800</v>
      </c>
      <c r="C157" s="24">
        <v>693817</v>
      </c>
      <c r="D157" s="24">
        <v>693817</v>
      </c>
      <c r="E157" s="24">
        <v>0</v>
      </c>
      <c r="F157" s="24">
        <v>0</v>
      </c>
      <c r="G157" s="24">
        <v>180000</v>
      </c>
      <c r="H157" s="24">
        <v>180000</v>
      </c>
      <c r="I157" s="24">
        <v>0</v>
      </c>
      <c r="J157" s="24">
        <v>0</v>
      </c>
      <c r="K157" s="24">
        <v>0</v>
      </c>
      <c r="L157" s="24">
        <v>0</v>
      </c>
      <c r="M157" s="24">
        <v>28432617</v>
      </c>
      <c r="N157" s="26">
        <f t="shared" si="2"/>
        <v>0</v>
      </c>
      <c r="O157" s="22">
        <v>183834618</v>
      </c>
      <c r="P157" s="28"/>
    </row>
    <row r="158" spans="1:16" x14ac:dyDescent="0.2">
      <c r="A158" s="10" t="s">
        <v>147</v>
      </c>
      <c r="B158" s="19">
        <v>24978500</v>
      </c>
      <c r="C158" s="19">
        <v>1023007</v>
      </c>
      <c r="D158" s="19">
        <v>1023007</v>
      </c>
      <c r="E158" s="19">
        <v>761800</v>
      </c>
      <c r="F158" s="19">
        <v>0</v>
      </c>
      <c r="G158" s="19">
        <v>1200000</v>
      </c>
      <c r="H158" s="19">
        <v>200000</v>
      </c>
      <c r="I158" s="19">
        <v>1000000</v>
      </c>
      <c r="J158" s="19">
        <v>0</v>
      </c>
      <c r="K158" s="19">
        <v>0</v>
      </c>
      <c r="L158" s="19">
        <v>0</v>
      </c>
      <c r="M158" s="19">
        <v>27963307</v>
      </c>
      <c r="N158" s="27">
        <f t="shared" si="2"/>
        <v>0</v>
      </c>
      <c r="O158" s="22">
        <v>174967656</v>
      </c>
      <c r="P158" s="28"/>
    </row>
    <row r="159" spans="1:16" x14ac:dyDescent="0.2">
      <c r="A159" s="8" t="s">
        <v>148</v>
      </c>
      <c r="B159" s="16">
        <v>18684900</v>
      </c>
      <c r="C159" s="16">
        <v>757017</v>
      </c>
      <c r="D159" s="16">
        <v>757017</v>
      </c>
      <c r="E159" s="16">
        <v>750800</v>
      </c>
      <c r="F159" s="16">
        <v>0</v>
      </c>
      <c r="G159" s="16">
        <v>1200000</v>
      </c>
      <c r="H159" s="16">
        <v>200000</v>
      </c>
      <c r="I159" s="16">
        <v>1000000</v>
      </c>
      <c r="J159" s="16">
        <v>0</v>
      </c>
      <c r="K159" s="16">
        <v>0</v>
      </c>
      <c r="L159" s="16">
        <v>0</v>
      </c>
      <c r="M159" s="16">
        <v>21392717</v>
      </c>
      <c r="N159" s="25">
        <f t="shared" si="2"/>
        <v>0</v>
      </c>
      <c r="O159" s="22">
        <v>121189594</v>
      </c>
      <c r="P159" s="28"/>
    </row>
    <row r="160" spans="1:16" x14ac:dyDescent="0.2">
      <c r="A160" s="9" t="s">
        <v>149</v>
      </c>
      <c r="B160" s="24">
        <v>28646300</v>
      </c>
      <c r="C160" s="24">
        <v>1107829</v>
      </c>
      <c r="D160" s="24">
        <v>1107829</v>
      </c>
      <c r="E160" s="24">
        <v>1124700</v>
      </c>
      <c r="F160" s="24">
        <v>0</v>
      </c>
      <c r="G160" s="24">
        <v>200000</v>
      </c>
      <c r="H160" s="24">
        <v>200000</v>
      </c>
      <c r="I160" s="24">
        <v>0</v>
      </c>
      <c r="J160" s="24">
        <v>0</v>
      </c>
      <c r="K160" s="24">
        <v>0</v>
      </c>
      <c r="L160" s="24">
        <v>0</v>
      </c>
      <c r="M160" s="24">
        <v>31078829</v>
      </c>
      <c r="N160" s="26">
        <f t="shared" si="2"/>
        <v>0</v>
      </c>
      <c r="O160" s="22">
        <v>199377445</v>
      </c>
      <c r="P160" s="28"/>
    </row>
    <row r="161" spans="1:16" x14ac:dyDescent="0.2">
      <c r="A161" s="10" t="s">
        <v>150</v>
      </c>
      <c r="B161" s="19">
        <v>15608900</v>
      </c>
      <c r="C161" s="19">
        <v>-228472</v>
      </c>
      <c r="D161" s="19">
        <v>-228472</v>
      </c>
      <c r="E161" s="19">
        <v>628600</v>
      </c>
      <c r="F161" s="19">
        <v>0</v>
      </c>
      <c r="G161" s="19">
        <v>200000</v>
      </c>
      <c r="H161" s="19">
        <v>200000</v>
      </c>
      <c r="I161" s="19">
        <v>0</v>
      </c>
      <c r="J161" s="19">
        <v>0</v>
      </c>
      <c r="K161" s="19">
        <v>0</v>
      </c>
      <c r="L161" s="19">
        <v>0</v>
      </c>
      <c r="M161" s="19">
        <v>16209028</v>
      </c>
      <c r="N161" s="27">
        <f t="shared" si="2"/>
        <v>0</v>
      </c>
      <c r="O161" s="22">
        <v>110157641</v>
      </c>
      <c r="P161" s="28"/>
    </row>
    <row r="162" spans="1:16" x14ac:dyDescent="0.2">
      <c r="A162" s="8" t="s">
        <v>151</v>
      </c>
      <c r="B162" s="16">
        <v>74839100</v>
      </c>
      <c r="C162" s="16">
        <v>1529444</v>
      </c>
      <c r="D162" s="16">
        <v>1529444</v>
      </c>
      <c r="E162" s="16">
        <v>0</v>
      </c>
      <c r="F162" s="16">
        <v>0</v>
      </c>
      <c r="G162" s="16">
        <v>1200000</v>
      </c>
      <c r="H162" s="16">
        <v>200000</v>
      </c>
      <c r="I162" s="16">
        <v>1000000</v>
      </c>
      <c r="J162" s="16">
        <v>0</v>
      </c>
      <c r="K162" s="16">
        <v>0</v>
      </c>
      <c r="L162" s="16">
        <v>0</v>
      </c>
      <c r="M162" s="16">
        <v>77568544</v>
      </c>
      <c r="N162" s="25">
        <f t="shared" si="2"/>
        <v>0</v>
      </c>
      <c r="O162" s="22">
        <v>507376363</v>
      </c>
      <c r="P162" s="28"/>
    </row>
    <row r="163" spans="1:16" x14ac:dyDescent="0.2">
      <c r="A163" s="9" t="s">
        <v>152</v>
      </c>
      <c r="B163" s="24">
        <v>26279900</v>
      </c>
      <c r="C163" s="24">
        <v>-446114</v>
      </c>
      <c r="D163" s="24">
        <v>-446114</v>
      </c>
      <c r="E163" s="24">
        <v>1021700</v>
      </c>
      <c r="F163" s="24">
        <v>0</v>
      </c>
      <c r="G163" s="24">
        <v>100000</v>
      </c>
      <c r="H163" s="24">
        <v>100000</v>
      </c>
      <c r="I163" s="24">
        <v>0</v>
      </c>
      <c r="J163" s="24">
        <v>0</v>
      </c>
      <c r="K163" s="24">
        <v>0</v>
      </c>
      <c r="L163" s="24">
        <v>0</v>
      </c>
      <c r="M163" s="24">
        <v>26955486</v>
      </c>
      <c r="N163" s="26">
        <f t="shared" si="2"/>
        <v>0</v>
      </c>
      <c r="O163" s="22">
        <v>177278199</v>
      </c>
      <c r="P163" s="28"/>
    </row>
    <row r="164" spans="1:16" x14ac:dyDescent="0.2">
      <c r="A164" s="10" t="s">
        <v>153</v>
      </c>
      <c r="B164" s="19">
        <v>16813200</v>
      </c>
      <c r="C164" s="19">
        <v>-4076957</v>
      </c>
      <c r="D164" s="19">
        <v>-4076957</v>
      </c>
      <c r="E164" s="19">
        <v>718400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13454643</v>
      </c>
      <c r="N164" s="27">
        <f t="shared" si="2"/>
        <v>0</v>
      </c>
      <c r="O164" s="22">
        <v>100477274</v>
      </c>
      <c r="P164" s="28"/>
    </row>
    <row r="165" spans="1:16" x14ac:dyDescent="0.2">
      <c r="A165" s="8" t="s">
        <v>154</v>
      </c>
      <c r="B165" s="16">
        <v>11105200</v>
      </c>
      <c r="C165" s="16">
        <v>111797</v>
      </c>
      <c r="D165" s="16">
        <v>111797</v>
      </c>
      <c r="E165" s="16">
        <v>679400</v>
      </c>
      <c r="F165" s="16">
        <v>0</v>
      </c>
      <c r="G165" s="16">
        <v>1200000</v>
      </c>
      <c r="H165" s="16">
        <v>200000</v>
      </c>
      <c r="I165" s="16">
        <v>1000000</v>
      </c>
      <c r="J165" s="16">
        <v>0</v>
      </c>
      <c r="K165" s="16">
        <v>0</v>
      </c>
      <c r="L165" s="16">
        <v>0</v>
      </c>
      <c r="M165" s="16">
        <v>13096397</v>
      </c>
      <c r="N165" s="25">
        <f t="shared" si="2"/>
        <v>0</v>
      </c>
      <c r="O165" s="22">
        <v>79080951</v>
      </c>
      <c r="P165" s="28"/>
    </row>
    <row r="166" spans="1:16" x14ac:dyDescent="0.2">
      <c r="A166" s="9" t="s">
        <v>155</v>
      </c>
      <c r="B166" s="24">
        <v>9822600</v>
      </c>
      <c r="C166" s="24">
        <v>-2141836</v>
      </c>
      <c r="D166" s="24">
        <v>-2141836</v>
      </c>
      <c r="E166" s="24">
        <v>679400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17400</v>
      </c>
      <c r="L166" s="24">
        <v>0</v>
      </c>
      <c r="M166" s="24">
        <v>8377564</v>
      </c>
      <c r="N166" s="26">
        <f t="shared" si="2"/>
        <v>0</v>
      </c>
      <c r="O166" s="22">
        <v>65776205</v>
      </c>
      <c r="P166" s="28"/>
    </row>
    <row r="167" spans="1:16" x14ac:dyDescent="0.2">
      <c r="A167" s="10" t="s">
        <v>156</v>
      </c>
      <c r="B167" s="19">
        <v>7712200</v>
      </c>
      <c r="C167" s="19">
        <v>155414</v>
      </c>
      <c r="D167" s="19">
        <v>155414</v>
      </c>
      <c r="E167" s="19">
        <v>679400</v>
      </c>
      <c r="F167" s="19">
        <v>0</v>
      </c>
      <c r="G167" s="19">
        <v>150000</v>
      </c>
      <c r="H167" s="19">
        <v>150000</v>
      </c>
      <c r="I167" s="19">
        <v>0</v>
      </c>
      <c r="J167" s="19">
        <v>0</v>
      </c>
      <c r="K167" s="19">
        <v>46900</v>
      </c>
      <c r="L167" s="19">
        <v>0</v>
      </c>
      <c r="M167" s="19">
        <v>8743914</v>
      </c>
      <c r="N167" s="27">
        <f t="shared" si="2"/>
        <v>0</v>
      </c>
      <c r="O167" s="22">
        <v>56734425</v>
      </c>
      <c r="P167" s="28"/>
    </row>
    <row r="168" spans="1:16" x14ac:dyDescent="0.2">
      <c r="A168" s="8" t="s">
        <v>157</v>
      </c>
      <c r="B168" s="16">
        <v>8514200</v>
      </c>
      <c r="C168" s="16">
        <v>-219952</v>
      </c>
      <c r="D168" s="16">
        <v>-219952</v>
      </c>
      <c r="E168" s="16">
        <v>679400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8973648</v>
      </c>
      <c r="N168" s="25">
        <f t="shared" si="2"/>
        <v>0</v>
      </c>
      <c r="O168" s="22">
        <v>59807339</v>
      </c>
      <c r="P168" s="28"/>
    </row>
    <row r="169" spans="1:16" x14ac:dyDescent="0.2">
      <c r="A169" s="9" t="s">
        <v>158</v>
      </c>
      <c r="B169" s="24">
        <v>24176900</v>
      </c>
      <c r="C169" s="24">
        <v>-1656679</v>
      </c>
      <c r="D169" s="24">
        <v>-1656679</v>
      </c>
      <c r="E169" s="24">
        <v>543200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23063421</v>
      </c>
      <c r="N169" s="26">
        <f t="shared" si="2"/>
        <v>0</v>
      </c>
      <c r="O169" s="22">
        <v>159269208</v>
      </c>
      <c r="P169" s="28"/>
    </row>
    <row r="170" spans="1:16" x14ac:dyDescent="0.2">
      <c r="A170" s="10" t="s">
        <v>159</v>
      </c>
      <c r="B170" s="19">
        <v>12156600</v>
      </c>
      <c r="C170" s="19">
        <v>-449655</v>
      </c>
      <c r="D170" s="19">
        <v>-449655</v>
      </c>
      <c r="E170" s="19">
        <v>611600</v>
      </c>
      <c r="F170" s="19">
        <v>0</v>
      </c>
      <c r="G170" s="19">
        <v>180000</v>
      </c>
      <c r="H170" s="19">
        <v>180000</v>
      </c>
      <c r="I170" s="19">
        <v>0</v>
      </c>
      <c r="J170" s="19">
        <v>0</v>
      </c>
      <c r="K170" s="19">
        <v>14700</v>
      </c>
      <c r="L170" s="19">
        <v>0</v>
      </c>
      <c r="M170" s="19">
        <v>12513245</v>
      </c>
      <c r="N170" s="27">
        <f t="shared" si="2"/>
        <v>0</v>
      </c>
      <c r="O170" s="22">
        <v>79032411</v>
      </c>
      <c r="P170" s="28"/>
    </row>
    <row r="171" spans="1:16" x14ac:dyDescent="0.2">
      <c r="A171" s="8" t="s">
        <v>160</v>
      </c>
      <c r="B171" s="16">
        <v>7968300</v>
      </c>
      <c r="C171" s="16">
        <v>-58376</v>
      </c>
      <c r="D171" s="16">
        <v>-58376</v>
      </c>
      <c r="E171" s="16">
        <v>679400</v>
      </c>
      <c r="F171" s="16">
        <v>0</v>
      </c>
      <c r="G171" s="16">
        <v>80000</v>
      </c>
      <c r="H171" s="16">
        <v>80000</v>
      </c>
      <c r="I171" s="16">
        <v>0</v>
      </c>
      <c r="J171" s="16">
        <v>0</v>
      </c>
      <c r="K171" s="16">
        <v>0</v>
      </c>
      <c r="L171" s="16">
        <v>0</v>
      </c>
      <c r="M171" s="16">
        <v>8669324</v>
      </c>
      <c r="N171" s="25">
        <f t="shared" si="2"/>
        <v>0</v>
      </c>
      <c r="O171" s="22">
        <v>56409889</v>
      </c>
      <c r="P171" s="28"/>
    </row>
    <row r="172" spans="1:16" x14ac:dyDescent="0.2">
      <c r="A172" s="9" t="s">
        <v>161</v>
      </c>
      <c r="B172" s="24">
        <v>9400600</v>
      </c>
      <c r="C172" s="24">
        <v>280143</v>
      </c>
      <c r="D172" s="24">
        <v>280143</v>
      </c>
      <c r="E172" s="24">
        <v>679400</v>
      </c>
      <c r="F172" s="24">
        <v>0</v>
      </c>
      <c r="G172" s="24">
        <v>150000</v>
      </c>
      <c r="H172" s="24">
        <v>150000</v>
      </c>
      <c r="I172" s="24">
        <v>0</v>
      </c>
      <c r="J172" s="24">
        <v>0</v>
      </c>
      <c r="K172" s="24">
        <v>0</v>
      </c>
      <c r="L172" s="24">
        <v>0</v>
      </c>
      <c r="M172" s="24">
        <v>10510143</v>
      </c>
      <c r="N172" s="26">
        <f t="shared" si="2"/>
        <v>0</v>
      </c>
      <c r="O172" s="22">
        <v>64166278</v>
      </c>
      <c r="P172" s="28"/>
    </row>
    <row r="173" spans="1:16" x14ac:dyDescent="0.2">
      <c r="A173" s="10" t="s">
        <v>162</v>
      </c>
      <c r="B173" s="19">
        <v>12530500</v>
      </c>
      <c r="C173" s="19">
        <v>313014</v>
      </c>
      <c r="D173" s="19">
        <v>313014</v>
      </c>
      <c r="E173" s="19">
        <v>679400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13522914</v>
      </c>
      <c r="N173" s="27">
        <f t="shared" si="2"/>
        <v>0</v>
      </c>
      <c r="O173" s="22">
        <v>86971701</v>
      </c>
      <c r="P173" s="28"/>
    </row>
    <row r="174" spans="1:16" x14ac:dyDescent="0.2">
      <c r="A174" s="8" t="s">
        <v>163</v>
      </c>
      <c r="B174" s="16">
        <v>10194700</v>
      </c>
      <c r="C174" s="16">
        <v>-506801</v>
      </c>
      <c r="D174" s="16">
        <v>-506801</v>
      </c>
      <c r="E174" s="16">
        <v>679400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10367299</v>
      </c>
      <c r="N174" s="25">
        <f t="shared" si="2"/>
        <v>0</v>
      </c>
      <c r="O174" s="22">
        <v>68877571</v>
      </c>
      <c r="P174" s="28"/>
    </row>
    <row r="175" spans="1:16" x14ac:dyDescent="0.2">
      <c r="A175" s="9" t="s">
        <v>164</v>
      </c>
      <c r="B175" s="24">
        <v>9731900</v>
      </c>
      <c r="C175" s="24">
        <v>-3459062</v>
      </c>
      <c r="D175" s="24">
        <v>-3459062</v>
      </c>
      <c r="E175" s="24">
        <v>679400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6952238</v>
      </c>
      <c r="N175" s="26">
        <f t="shared" si="2"/>
        <v>0</v>
      </c>
      <c r="O175" s="22">
        <v>59304419</v>
      </c>
      <c r="P175" s="28"/>
    </row>
    <row r="176" spans="1:16" x14ac:dyDescent="0.2">
      <c r="A176" s="10" t="s">
        <v>165</v>
      </c>
      <c r="B176" s="19">
        <v>10059900</v>
      </c>
      <c r="C176" s="19">
        <v>-867342</v>
      </c>
      <c r="D176" s="19">
        <v>-867342</v>
      </c>
      <c r="E176" s="19">
        <v>679400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9871958</v>
      </c>
      <c r="N176" s="27">
        <f t="shared" si="2"/>
        <v>0</v>
      </c>
      <c r="O176" s="22">
        <v>64892997</v>
      </c>
      <c r="P176" s="28"/>
    </row>
    <row r="177" spans="1:16" x14ac:dyDescent="0.2">
      <c r="A177" s="8" t="s">
        <v>166</v>
      </c>
      <c r="B177" s="16">
        <v>15718200</v>
      </c>
      <c r="C177" s="16">
        <v>-954626</v>
      </c>
      <c r="D177" s="16">
        <v>-954626</v>
      </c>
      <c r="E177" s="16">
        <v>617400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15380974</v>
      </c>
      <c r="N177" s="25">
        <f t="shared" si="2"/>
        <v>0</v>
      </c>
      <c r="O177" s="22">
        <v>105582986</v>
      </c>
      <c r="P177" s="28"/>
    </row>
    <row r="178" spans="1:16" x14ac:dyDescent="0.2">
      <c r="A178" s="9" t="s">
        <v>167</v>
      </c>
      <c r="B178" s="24">
        <v>24691200</v>
      </c>
      <c r="C178" s="24">
        <v>-4011039</v>
      </c>
      <c r="D178" s="24">
        <v>-4011039</v>
      </c>
      <c r="E178" s="24">
        <v>891200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21571361</v>
      </c>
      <c r="N178" s="26">
        <f t="shared" si="2"/>
        <v>0</v>
      </c>
      <c r="O178" s="22">
        <v>155740781</v>
      </c>
      <c r="P178" s="28"/>
    </row>
    <row r="179" spans="1:16" x14ac:dyDescent="0.2">
      <c r="A179" s="10" t="s">
        <v>168</v>
      </c>
      <c r="B179" s="19">
        <v>25303400</v>
      </c>
      <c r="C179" s="19">
        <v>-615304</v>
      </c>
      <c r="D179" s="19">
        <v>-615304</v>
      </c>
      <c r="E179" s="19">
        <v>913800</v>
      </c>
      <c r="F179" s="19">
        <v>0</v>
      </c>
      <c r="G179" s="19">
        <v>180000</v>
      </c>
      <c r="H179" s="19">
        <v>180000</v>
      </c>
      <c r="I179" s="19">
        <v>0</v>
      </c>
      <c r="J179" s="19">
        <v>0</v>
      </c>
      <c r="K179" s="19">
        <v>0</v>
      </c>
      <c r="L179" s="19">
        <v>0</v>
      </c>
      <c r="M179" s="19">
        <v>25781896</v>
      </c>
      <c r="N179" s="27">
        <f t="shared" si="2"/>
        <v>0</v>
      </c>
      <c r="O179" s="22">
        <v>170118649</v>
      </c>
      <c r="P179" s="28"/>
    </row>
    <row r="180" spans="1:16" x14ac:dyDescent="0.2">
      <c r="A180" s="8" t="s">
        <v>169</v>
      </c>
      <c r="B180" s="16">
        <v>13268100</v>
      </c>
      <c r="C180" s="16">
        <v>-1652420</v>
      </c>
      <c r="D180" s="16">
        <v>-1652420</v>
      </c>
      <c r="E180" s="16">
        <v>679400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12295080</v>
      </c>
      <c r="N180" s="25">
        <f t="shared" si="2"/>
        <v>0</v>
      </c>
      <c r="O180" s="22">
        <v>84223628</v>
      </c>
      <c r="P180" s="28"/>
    </row>
    <row r="181" spans="1:16" x14ac:dyDescent="0.2">
      <c r="A181" s="9" t="s">
        <v>170</v>
      </c>
      <c r="B181" s="24">
        <v>18145000</v>
      </c>
      <c r="C181" s="24">
        <v>816364</v>
      </c>
      <c r="D181" s="24">
        <v>816364</v>
      </c>
      <c r="E181" s="24">
        <v>588300</v>
      </c>
      <c r="F181" s="24">
        <v>0</v>
      </c>
      <c r="G181" s="24">
        <v>80000</v>
      </c>
      <c r="H181" s="24">
        <v>80000</v>
      </c>
      <c r="I181" s="24">
        <v>0</v>
      </c>
      <c r="J181" s="24">
        <v>0</v>
      </c>
      <c r="K181" s="24">
        <v>0</v>
      </c>
      <c r="L181" s="24">
        <v>0</v>
      </c>
      <c r="M181" s="24">
        <v>19629664</v>
      </c>
      <c r="N181" s="26">
        <f t="shared" si="2"/>
        <v>0</v>
      </c>
      <c r="O181" s="22">
        <v>117350982</v>
      </c>
      <c r="P181" s="28"/>
    </row>
    <row r="182" spans="1:16" x14ac:dyDescent="0.2">
      <c r="A182" s="10" t="s">
        <v>171</v>
      </c>
      <c r="B182" s="19">
        <v>21343100</v>
      </c>
      <c r="C182" s="19">
        <v>-922626</v>
      </c>
      <c r="D182" s="19">
        <v>-922626</v>
      </c>
      <c r="E182" s="19">
        <v>331800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20752274</v>
      </c>
      <c r="N182" s="27">
        <f t="shared" si="2"/>
        <v>0</v>
      </c>
      <c r="O182" s="22">
        <v>131061960</v>
      </c>
      <c r="P182" s="28"/>
    </row>
    <row r="183" spans="1:16" x14ac:dyDescent="0.2">
      <c r="A183" s="8" t="s">
        <v>172</v>
      </c>
      <c r="B183" s="16">
        <v>22181600</v>
      </c>
      <c r="C183" s="16">
        <v>319205</v>
      </c>
      <c r="D183" s="16">
        <v>319205</v>
      </c>
      <c r="E183" s="16">
        <v>776400</v>
      </c>
      <c r="F183" s="16">
        <v>0</v>
      </c>
      <c r="G183" s="16">
        <v>80000</v>
      </c>
      <c r="H183" s="16">
        <v>80000</v>
      </c>
      <c r="I183" s="16">
        <v>0</v>
      </c>
      <c r="J183" s="16">
        <v>0</v>
      </c>
      <c r="K183" s="16">
        <v>0</v>
      </c>
      <c r="L183" s="16">
        <v>0</v>
      </c>
      <c r="M183" s="16">
        <v>23357205</v>
      </c>
      <c r="N183" s="25">
        <f t="shared" si="2"/>
        <v>0</v>
      </c>
      <c r="O183" s="22">
        <v>139892895</v>
      </c>
      <c r="P183" s="28"/>
    </row>
    <row r="184" spans="1:16" x14ac:dyDescent="0.2">
      <c r="A184" s="9" t="s">
        <v>173</v>
      </c>
      <c r="B184" s="24">
        <v>50664700</v>
      </c>
      <c r="C184" s="24">
        <v>1473517</v>
      </c>
      <c r="D184" s="24">
        <v>1473517</v>
      </c>
      <c r="E184" s="24">
        <v>427300</v>
      </c>
      <c r="F184" s="24">
        <v>0</v>
      </c>
      <c r="G184" s="24">
        <v>200000</v>
      </c>
      <c r="H184" s="24">
        <v>200000</v>
      </c>
      <c r="I184" s="24">
        <v>0</v>
      </c>
      <c r="J184" s="24">
        <v>0</v>
      </c>
      <c r="K184" s="24">
        <v>0</v>
      </c>
      <c r="L184" s="24">
        <v>0</v>
      </c>
      <c r="M184" s="24">
        <v>52765517</v>
      </c>
      <c r="N184" s="26">
        <f t="shared" si="2"/>
        <v>0</v>
      </c>
      <c r="O184" s="22">
        <v>335914764</v>
      </c>
      <c r="P184" s="28"/>
    </row>
    <row r="185" spans="1:16" x14ac:dyDescent="0.2">
      <c r="A185" s="10" t="s">
        <v>174</v>
      </c>
      <c r="B185" s="19">
        <v>45850000</v>
      </c>
      <c r="C185" s="19">
        <v>2911411</v>
      </c>
      <c r="D185" s="19">
        <v>2911411</v>
      </c>
      <c r="E185" s="19">
        <v>0</v>
      </c>
      <c r="F185" s="19">
        <v>0</v>
      </c>
      <c r="G185" s="19">
        <v>1200000</v>
      </c>
      <c r="H185" s="19">
        <v>200000</v>
      </c>
      <c r="I185" s="19">
        <v>1000000</v>
      </c>
      <c r="J185" s="19">
        <v>0</v>
      </c>
      <c r="K185" s="19">
        <v>0</v>
      </c>
      <c r="L185" s="19">
        <v>0</v>
      </c>
      <c r="M185" s="19">
        <v>49961411</v>
      </c>
      <c r="N185" s="27">
        <f t="shared" si="2"/>
        <v>0</v>
      </c>
      <c r="O185" s="22">
        <v>306930399</v>
      </c>
      <c r="P185" s="28"/>
    </row>
    <row r="186" spans="1:16" x14ac:dyDescent="0.2">
      <c r="A186" s="8" t="s">
        <v>175</v>
      </c>
      <c r="B186" s="16">
        <v>48303000</v>
      </c>
      <c r="C186" s="16">
        <v>1701688</v>
      </c>
      <c r="D186" s="16">
        <v>1701688</v>
      </c>
      <c r="E186" s="16">
        <v>0</v>
      </c>
      <c r="F186" s="16">
        <v>0</v>
      </c>
      <c r="G186" s="16">
        <v>180000</v>
      </c>
      <c r="H186" s="16">
        <v>180000</v>
      </c>
      <c r="I186" s="16">
        <v>0</v>
      </c>
      <c r="J186" s="16">
        <v>0</v>
      </c>
      <c r="K186" s="16">
        <v>0</v>
      </c>
      <c r="L186" s="16">
        <v>0</v>
      </c>
      <c r="M186" s="16">
        <v>50184688</v>
      </c>
      <c r="N186" s="25">
        <f t="shared" si="2"/>
        <v>0</v>
      </c>
      <c r="O186" s="22">
        <v>302914102</v>
      </c>
      <c r="P186" s="28"/>
    </row>
    <row r="187" spans="1:16" x14ac:dyDescent="0.2">
      <c r="A187" s="9" t="s">
        <v>176</v>
      </c>
      <c r="B187" s="24">
        <v>21491000</v>
      </c>
      <c r="C187" s="24">
        <v>1008998</v>
      </c>
      <c r="D187" s="24">
        <v>1008998</v>
      </c>
      <c r="E187" s="24">
        <v>713500</v>
      </c>
      <c r="F187" s="24">
        <v>0</v>
      </c>
      <c r="G187" s="24">
        <v>200000</v>
      </c>
      <c r="H187" s="24">
        <v>200000</v>
      </c>
      <c r="I187" s="24">
        <v>0</v>
      </c>
      <c r="J187" s="24">
        <v>0</v>
      </c>
      <c r="K187" s="24">
        <v>0</v>
      </c>
      <c r="L187" s="24">
        <v>0</v>
      </c>
      <c r="M187" s="24">
        <v>23413498</v>
      </c>
      <c r="N187" s="26">
        <f t="shared" si="2"/>
        <v>0</v>
      </c>
      <c r="O187" s="22">
        <v>154541806</v>
      </c>
      <c r="P187" s="28"/>
    </row>
    <row r="188" spans="1:16" x14ac:dyDescent="0.2">
      <c r="A188" s="10" t="s">
        <v>177</v>
      </c>
      <c r="B188" s="19">
        <v>26546800</v>
      </c>
      <c r="C188" s="19">
        <v>-2148191</v>
      </c>
      <c r="D188" s="19">
        <v>-2148191</v>
      </c>
      <c r="E188" s="19">
        <v>811900</v>
      </c>
      <c r="F188" s="19">
        <v>0</v>
      </c>
      <c r="G188" s="19">
        <v>200000</v>
      </c>
      <c r="H188" s="19">
        <v>200000</v>
      </c>
      <c r="I188" s="19">
        <v>0</v>
      </c>
      <c r="J188" s="19">
        <v>0</v>
      </c>
      <c r="K188" s="19">
        <v>0</v>
      </c>
      <c r="L188" s="19">
        <v>0</v>
      </c>
      <c r="M188" s="19">
        <v>25410509</v>
      </c>
      <c r="N188" s="27">
        <f t="shared" si="2"/>
        <v>0</v>
      </c>
      <c r="O188" s="22">
        <v>181904708</v>
      </c>
      <c r="P188" s="28"/>
    </row>
    <row r="189" spans="1:16" x14ac:dyDescent="0.2">
      <c r="A189" s="8" t="s">
        <v>178</v>
      </c>
      <c r="B189" s="16">
        <v>14689300</v>
      </c>
      <c r="C189" s="16">
        <v>-1754953</v>
      </c>
      <c r="D189" s="16">
        <v>-1754953</v>
      </c>
      <c r="E189" s="16">
        <v>679400</v>
      </c>
      <c r="F189" s="16">
        <v>0</v>
      </c>
      <c r="G189" s="16">
        <v>120000</v>
      </c>
      <c r="H189" s="16">
        <v>120000</v>
      </c>
      <c r="I189" s="16">
        <v>0</v>
      </c>
      <c r="J189" s="16">
        <v>0</v>
      </c>
      <c r="K189" s="16">
        <v>0</v>
      </c>
      <c r="L189" s="16">
        <v>0</v>
      </c>
      <c r="M189" s="16">
        <v>13733747</v>
      </c>
      <c r="N189" s="25">
        <f t="shared" si="2"/>
        <v>0</v>
      </c>
      <c r="O189" s="22">
        <v>94394181</v>
      </c>
      <c r="P189" s="28"/>
    </row>
    <row r="190" spans="1:16" x14ac:dyDescent="0.2">
      <c r="A190" s="9" t="s">
        <v>179</v>
      </c>
      <c r="B190" s="24">
        <v>7621800</v>
      </c>
      <c r="C190" s="24">
        <v>275428</v>
      </c>
      <c r="D190" s="24">
        <v>275428</v>
      </c>
      <c r="E190" s="24">
        <v>679400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45000</v>
      </c>
      <c r="L190" s="24">
        <v>0</v>
      </c>
      <c r="M190" s="24">
        <v>8621628</v>
      </c>
      <c r="N190" s="26">
        <f t="shared" si="2"/>
        <v>0</v>
      </c>
      <c r="O190" s="22">
        <v>53255570</v>
      </c>
      <c r="P190" s="28"/>
    </row>
    <row r="191" spans="1:16" x14ac:dyDescent="0.2">
      <c r="A191" s="10" t="s">
        <v>180</v>
      </c>
      <c r="B191" s="19">
        <v>24754200</v>
      </c>
      <c r="C191" s="19">
        <v>-1862387</v>
      </c>
      <c r="D191" s="19">
        <v>-1862387</v>
      </c>
      <c r="E191" s="19">
        <v>408500</v>
      </c>
      <c r="F191" s="19">
        <v>0</v>
      </c>
      <c r="G191" s="19">
        <v>180000</v>
      </c>
      <c r="H191" s="19">
        <v>180000</v>
      </c>
      <c r="I191" s="19">
        <v>0</v>
      </c>
      <c r="J191" s="19">
        <v>0</v>
      </c>
      <c r="K191" s="19">
        <v>0</v>
      </c>
      <c r="L191" s="19">
        <v>0</v>
      </c>
      <c r="M191" s="19">
        <v>23480313</v>
      </c>
      <c r="N191" s="27">
        <f t="shared" si="2"/>
        <v>0</v>
      </c>
      <c r="O191" s="22">
        <v>153692937</v>
      </c>
      <c r="P191" s="28"/>
    </row>
    <row r="192" spans="1:16" x14ac:dyDescent="0.2">
      <c r="A192" s="8" t="s">
        <v>181</v>
      </c>
      <c r="B192" s="16">
        <v>9339800</v>
      </c>
      <c r="C192" s="16">
        <v>-386798</v>
      </c>
      <c r="D192" s="16">
        <v>-386798</v>
      </c>
      <c r="E192" s="16">
        <v>679400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9632402</v>
      </c>
      <c r="N192" s="25">
        <f t="shared" si="2"/>
        <v>0</v>
      </c>
      <c r="O192" s="22">
        <v>58916687</v>
      </c>
      <c r="P192" s="28"/>
    </row>
    <row r="193" spans="1:16" x14ac:dyDescent="0.2">
      <c r="A193" s="9" t="s">
        <v>182</v>
      </c>
      <c r="B193" s="24">
        <v>13827100</v>
      </c>
      <c r="C193" s="24">
        <v>-336505</v>
      </c>
      <c r="D193" s="24">
        <v>-336505</v>
      </c>
      <c r="E193" s="24">
        <v>351900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13842495</v>
      </c>
      <c r="N193" s="26">
        <f t="shared" si="2"/>
        <v>0</v>
      </c>
      <c r="O193" s="22">
        <v>83979657</v>
      </c>
      <c r="P193" s="28"/>
    </row>
    <row r="194" spans="1:16" x14ac:dyDescent="0.2">
      <c r="A194" s="10" t="s">
        <v>183</v>
      </c>
      <c r="B194" s="19">
        <v>8997700</v>
      </c>
      <c r="C194" s="19">
        <v>-1798319</v>
      </c>
      <c r="D194" s="19">
        <v>-1798319</v>
      </c>
      <c r="E194" s="19">
        <v>0</v>
      </c>
      <c r="F194" s="19">
        <v>0</v>
      </c>
      <c r="G194" s="19">
        <v>1511000</v>
      </c>
      <c r="H194" s="19">
        <v>0</v>
      </c>
      <c r="I194" s="19">
        <v>0</v>
      </c>
      <c r="J194" s="19">
        <v>1511000</v>
      </c>
      <c r="K194" s="19">
        <v>4000</v>
      </c>
      <c r="L194" s="19">
        <v>0</v>
      </c>
      <c r="M194" s="19">
        <v>8714381</v>
      </c>
      <c r="N194" s="27">
        <f t="shared" si="2"/>
        <v>0</v>
      </c>
      <c r="O194" s="22">
        <v>52769315</v>
      </c>
      <c r="P194" s="28"/>
    </row>
    <row r="195" spans="1:16" x14ac:dyDescent="0.2">
      <c r="A195" s="8" t="s">
        <v>316</v>
      </c>
      <c r="B195" s="16">
        <v>92839900</v>
      </c>
      <c r="C195" s="16">
        <v>4247356</v>
      </c>
      <c r="D195" s="16">
        <v>4247356</v>
      </c>
      <c r="E195" s="16">
        <v>0</v>
      </c>
      <c r="F195" s="16">
        <v>0</v>
      </c>
      <c r="G195" s="16">
        <v>250000</v>
      </c>
      <c r="H195" s="16">
        <v>250000</v>
      </c>
      <c r="I195" s="16">
        <v>0</v>
      </c>
      <c r="J195" s="16">
        <v>0</v>
      </c>
      <c r="K195" s="16">
        <v>0</v>
      </c>
      <c r="L195" s="16">
        <v>0</v>
      </c>
      <c r="M195" s="16">
        <v>97337256</v>
      </c>
      <c r="N195" s="25">
        <f t="shared" si="2"/>
        <v>0</v>
      </c>
      <c r="O195" s="22">
        <v>605571004</v>
      </c>
      <c r="P195" s="28"/>
    </row>
    <row r="196" spans="1:16" x14ac:dyDescent="0.2">
      <c r="A196" s="9" t="s">
        <v>317</v>
      </c>
      <c r="B196" s="24">
        <v>88096800</v>
      </c>
      <c r="C196" s="24">
        <v>3241151</v>
      </c>
      <c r="D196" s="24">
        <v>3241151</v>
      </c>
      <c r="E196" s="24">
        <v>0</v>
      </c>
      <c r="F196" s="24">
        <v>0</v>
      </c>
      <c r="G196" s="24">
        <v>220000</v>
      </c>
      <c r="H196" s="24">
        <v>220000</v>
      </c>
      <c r="I196" s="24">
        <v>0</v>
      </c>
      <c r="J196" s="24">
        <v>0</v>
      </c>
      <c r="K196" s="24">
        <v>641100</v>
      </c>
      <c r="L196" s="24">
        <v>0</v>
      </c>
      <c r="M196" s="24">
        <v>92199051</v>
      </c>
      <c r="N196" s="26">
        <f t="shared" si="2"/>
        <v>0</v>
      </c>
      <c r="O196" s="22">
        <v>565310744</v>
      </c>
      <c r="P196" s="28"/>
    </row>
    <row r="197" spans="1:16" x14ac:dyDescent="0.2">
      <c r="A197" s="10" t="s">
        <v>318</v>
      </c>
      <c r="B197" s="19">
        <v>188800800</v>
      </c>
      <c r="C197" s="19">
        <v>3401874</v>
      </c>
      <c r="D197" s="19">
        <v>3401874</v>
      </c>
      <c r="E197" s="19">
        <v>0</v>
      </c>
      <c r="F197" s="19">
        <v>0</v>
      </c>
      <c r="G197" s="19">
        <v>390000</v>
      </c>
      <c r="H197" s="19">
        <v>390000</v>
      </c>
      <c r="I197" s="19">
        <v>0</v>
      </c>
      <c r="J197" s="19">
        <v>0</v>
      </c>
      <c r="K197" s="19">
        <v>0</v>
      </c>
      <c r="L197" s="19">
        <v>0</v>
      </c>
      <c r="M197" s="19">
        <v>192592674</v>
      </c>
      <c r="N197" s="27">
        <f t="shared" si="2"/>
        <v>0</v>
      </c>
      <c r="O197" s="22">
        <v>1207954483</v>
      </c>
      <c r="P197" s="28"/>
    </row>
    <row r="198" spans="1:16" x14ac:dyDescent="0.2">
      <c r="A198" s="8" t="s">
        <v>319</v>
      </c>
      <c r="B198" s="16">
        <v>219934800</v>
      </c>
      <c r="C198" s="16">
        <v>7401158</v>
      </c>
      <c r="D198" s="16">
        <v>7401158</v>
      </c>
      <c r="E198" s="16">
        <v>0</v>
      </c>
      <c r="F198" s="16">
        <v>0</v>
      </c>
      <c r="G198" s="16">
        <v>440000</v>
      </c>
      <c r="H198" s="16">
        <v>440000</v>
      </c>
      <c r="I198" s="16">
        <v>0</v>
      </c>
      <c r="J198" s="16">
        <v>0</v>
      </c>
      <c r="K198" s="16">
        <v>0</v>
      </c>
      <c r="L198" s="16">
        <v>0</v>
      </c>
      <c r="M198" s="16">
        <v>227775958</v>
      </c>
      <c r="N198" s="25">
        <f t="shared" si="2"/>
        <v>0</v>
      </c>
      <c r="O198" s="22">
        <v>1426655281</v>
      </c>
      <c r="P198" s="28"/>
    </row>
    <row r="199" spans="1:16" x14ac:dyDescent="0.2">
      <c r="A199" s="9" t="s">
        <v>320</v>
      </c>
      <c r="B199" s="24">
        <v>169867500</v>
      </c>
      <c r="C199" s="24">
        <v>4639575</v>
      </c>
      <c r="D199" s="24">
        <v>4639575</v>
      </c>
      <c r="E199" s="24">
        <v>0</v>
      </c>
      <c r="F199" s="24">
        <v>0</v>
      </c>
      <c r="G199" s="24">
        <v>390000</v>
      </c>
      <c r="H199" s="24">
        <v>390000</v>
      </c>
      <c r="I199" s="24">
        <v>0</v>
      </c>
      <c r="J199" s="24">
        <v>0</v>
      </c>
      <c r="K199" s="24">
        <v>0</v>
      </c>
      <c r="L199" s="24">
        <v>0</v>
      </c>
      <c r="M199" s="24">
        <v>174897075</v>
      </c>
      <c r="N199" s="26">
        <f t="shared" ref="N199:N262" si="3">C199-D199</f>
        <v>0</v>
      </c>
      <c r="O199" s="22">
        <v>1105806946</v>
      </c>
      <c r="P199" s="28"/>
    </row>
    <row r="200" spans="1:16" x14ac:dyDescent="0.2">
      <c r="A200" s="10" t="s">
        <v>321</v>
      </c>
      <c r="B200" s="19">
        <v>95270000</v>
      </c>
      <c r="C200" s="19">
        <v>2046409</v>
      </c>
      <c r="D200" s="19">
        <v>2046409</v>
      </c>
      <c r="E200" s="19">
        <v>0</v>
      </c>
      <c r="F200" s="19">
        <v>0</v>
      </c>
      <c r="G200" s="19">
        <v>210000</v>
      </c>
      <c r="H200" s="19">
        <v>210000</v>
      </c>
      <c r="I200" s="19">
        <v>0</v>
      </c>
      <c r="J200" s="19">
        <v>0</v>
      </c>
      <c r="K200" s="19">
        <v>0</v>
      </c>
      <c r="L200" s="19">
        <v>0</v>
      </c>
      <c r="M200" s="19">
        <v>97526409</v>
      </c>
      <c r="N200" s="27">
        <f t="shared" si="3"/>
        <v>0</v>
      </c>
      <c r="O200" s="22">
        <v>580100560</v>
      </c>
      <c r="P200" s="28"/>
    </row>
    <row r="201" spans="1:16" x14ac:dyDescent="0.2">
      <c r="A201" s="8" t="s">
        <v>322</v>
      </c>
      <c r="B201" s="16">
        <v>118952500</v>
      </c>
      <c r="C201" s="16">
        <v>3242938</v>
      </c>
      <c r="D201" s="16">
        <v>3242938</v>
      </c>
      <c r="E201" s="16">
        <v>0</v>
      </c>
      <c r="F201" s="16">
        <v>0</v>
      </c>
      <c r="G201" s="16">
        <v>290000</v>
      </c>
      <c r="H201" s="16">
        <v>290000</v>
      </c>
      <c r="I201" s="16">
        <v>0</v>
      </c>
      <c r="J201" s="16">
        <v>0</v>
      </c>
      <c r="K201" s="16">
        <v>0</v>
      </c>
      <c r="L201" s="16">
        <v>0</v>
      </c>
      <c r="M201" s="16">
        <v>122485438</v>
      </c>
      <c r="N201" s="25">
        <f t="shared" si="3"/>
        <v>0</v>
      </c>
      <c r="O201" s="22">
        <v>750172159</v>
      </c>
      <c r="P201" s="28"/>
    </row>
    <row r="202" spans="1:16" x14ac:dyDescent="0.2">
      <c r="A202" s="9" t="s">
        <v>323</v>
      </c>
      <c r="B202" s="24">
        <v>189398800</v>
      </c>
      <c r="C202" s="24">
        <v>8054886</v>
      </c>
      <c r="D202" s="24">
        <v>8054886</v>
      </c>
      <c r="E202" s="24">
        <v>0</v>
      </c>
      <c r="F202" s="24">
        <v>0</v>
      </c>
      <c r="G202" s="24">
        <v>390000</v>
      </c>
      <c r="H202" s="24">
        <v>390000</v>
      </c>
      <c r="I202" s="24">
        <v>0</v>
      </c>
      <c r="J202" s="24">
        <v>0</v>
      </c>
      <c r="K202" s="24">
        <v>0</v>
      </c>
      <c r="L202" s="24">
        <v>0</v>
      </c>
      <c r="M202" s="24">
        <v>197843686</v>
      </c>
      <c r="N202" s="26">
        <f t="shared" si="3"/>
        <v>0</v>
      </c>
      <c r="O202" s="22">
        <v>1264349801</v>
      </c>
      <c r="P202" s="28"/>
    </row>
    <row r="203" spans="1:16" x14ac:dyDescent="0.2">
      <c r="A203" s="10" t="s">
        <v>324</v>
      </c>
      <c r="B203" s="19">
        <v>49167100</v>
      </c>
      <c r="C203" s="19">
        <v>-2315943</v>
      </c>
      <c r="D203" s="19">
        <v>-2315943</v>
      </c>
      <c r="E203" s="19">
        <v>0</v>
      </c>
      <c r="F203" s="19">
        <v>0</v>
      </c>
      <c r="G203" s="19">
        <v>250000</v>
      </c>
      <c r="H203" s="19">
        <v>250000</v>
      </c>
      <c r="I203" s="19">
        <v>0</v>
      </c>
      <c r="J203" s="19">
        <v>0</v>
      </c>
      <c r="K203" s="19">
        <v>0</v>
      </c>
      <c r="L203" s="19">
        <v>0</v>
      </c>
      <c r="M203" s="19">
        <v>47101157</v>
      </c>
      <c r="N203" s="27">
        <f t="shared" si="3"/>
        <v>0</v>
      </c>
      <c r="O203" s="22">
        <v>315336725</v>
      </c>
      <c r="P203" s="28"/>
    </row>
    <row r="204" spans="1:16" x14ac:dyDescent="0.2">
      <c r="A204" s="8" t="s">
        <v>325</v>
      </c>
      <c r="B204" s="16">
        <v>10199100</v>
      </c>
      <c r="C204" s="16">
        <v>545749</v>
      </c>
      <c r="D204" s="16">
        <v>545749</v>
      </c>
      <c r="E204" s="16">
        <v>543500</v>
      </c>
      <c r="F204" s="16">
        <v>0</v>
      </c>
      <c r="G204" s="16">
        <v>30000</v>
      </c>
      <c r="H204" s="16">
        <v>30000</v>
      </c>
      <c r="I204" s="16">
        <v>0</v>
      </c>
      <c r="J204" s="16">
        <v>0</v>
      </c>
      <c r="K204" s="16">
        <v>0</v>
      </c>
      <c r="L204" s="16">
        <v>0</v>
      </c>
      <c r="M204" s="16">
        <v>11318349</v>
      </c>
      <c r="N204" s="25">
        <f t="shared" si="3"/>
        <v>0</v>
      </c>
      <c r="O204" s="22">
        <v>63047371</v>
      </c>
      <c r="P204" s="28"/>
    </row>
    <row r="205" spans="1:16" x14ac:dyDescent="0.2">
      <c r="A205" s="9" t="s">
        <v>326</v>
      </c>
      <c r="B205" s="24">
        <v>51274400</v>
      </c>
      <c r="C205" s="24">
        <v>1840850</v>
      </c>
      <c r="D205" s="24">
        <v>1840850</v>
      </c>
      <c r="E205" s="24">
        <v>412000</v>
      </c>
      <c r="F205" s="24">
        <v>0</v>
      </c>
      <c r="G205" s="24">
        <v>120000</v>
      </c>
      <c r="H205" s="24">
        <v>120000</v>
      </c>
      <c r="I205" s="24">
        <v>0</v>
      </c>
      <c r="J205" s="24">
        <v>0</v>
      </c>
      <c r="K205" s="24">
        <v>0</v>
      </c>
      <c r="L205" s="24">
        <v>0</v>
      </c>
      <c r="M205" s="24">
        <v>53647250</v>
      </c>
      <c r="N205" s="26">
        <f t="shared" si="3"/>
        <v>0</v>
      </c>
      <c r="O205" s="22">
        <v>330735517</v>
      </c>
      <c r="P205" s="28"/>
    </row>
    <row r="206" spans="1:16" x14ac:dyDescent="0.2">
      <c r="A206" s="10" t="s">
        <v>327</v>
      </c>
      <c r="B206" s="19">
        <v>37722700</v>
      </c>
      <c r="C206" s="19">
        <v>1836398</v>
      </c>
      <c r="D206" s="19">
        <v>1836398</v>
      </c>
      <c r="E206" s="19">
        <v>615400</v>
      </c>
      <c r="F206" s="19">
        <v>0</v>
      </c>
      <c r="G206" s="19">
        <v>85000</v>
      </c>
      <c r="H206" s="19">
        <v>85000</v>
      </c>
      <c r="I206" s="19">
        <v>0</v>
      </c>
      <c r="J206" s="19">
        <v>0</v>
      </c>
      <c r="K206" s="19">
        <v>0</v>
      </c>
      <c r="L206" s="19">
        <v>0</v>
      </c>
      <c r="M206" s="19">
        <v>40259498</v>
      </c>
      <c r="N206" s="27">
        <f t="shared" si="3"/>
        <v>0</v>
      </c>
      <c r="O206" s="22">
        <v>241421454</v>
      </c>
      <c r="P206" s="28"/>
    </row>
    <row r="207" spans="1:16" x14ac:dyDescent="0.2">
      <c r="A207" s="8" t="s">
        <v>328</v>
      </c>
      <c r="B207" s="16">
        <v>18552400</v>
      </c>
      <c r="C207" s="16">
        <v>860313</v>
      </c>
      <c r="D207" s="16">
        <v>860313</v>
      </c>
      <c r="E207" s="16">
        <v>553500</v>
      </c>
      <c r="F207" s="16">
        <v>0</v>
      </c>
      <c r="G207" s="16">
        <v>100000</v>
      </c>
      <c r="H207" s="16">
        <v>100000</v>
      </c>
      <c r="I207" s="16">
        <v>0</v>
      </c>
      <c r="J207" s="16">
        <v>0</v>
      </c>
      <c r="K207" s="16">
        <v>0</v>
      </c>
      <c r="L207" s="16">
        <v>0</v>
      </c>
      <c r="M207" s="16">
        <v>20066213</v>
      </c>
      <c r="N207" s="25">
        <f t="shared" si="3"/>
        <v>0</v>
      </c>
      <c r="O207" s="22">
        <v>128302926</v>
      </c>
      <c r="P207" s="28"/>
    </row>
    <row r="208" spans="1:16" x14ac:dyDescent="0.2">
      <c r="A208" s="9" t="s">
        <v>329</v>
      </c>
      <c r="B208" s="24">
        <v>24949400</v>
      </c>
      <c r="C208" s="24">
        <v>-441501</v>
      </c>
      <c r="D208" s="24">
        <v>-441501</v>
      </c>
      <c r="E208" s="24">
        <v>610900</v>
      </c>
      <c r="F208" s="24">
        <v>0</v>
      </c>
      <c r="G208" s="24">
        <v>260000</v>
      </c>
      <c r="H208" s="24">
        <v>260000</v>
      </c>
      <c r="I208" s="24">
        <v>0</v>
      </c>
      <c r="J208" s="24">
        <v>0</v>
      </c>
      <c r="K208" s="24">
        <v>0</v>
      </c>
      <c r="L208" s="24">
        <v>0</v>
      </c>
      <c r="M208" s="24">
        <v>25378799</v>
      </c>
      <c r="N208" s="26">
        <f t="shared" si="3"/>
        <v>0</v>
      </c>
      <c r="O208" s="22">
        <v>166673655</v>
      </c>
      <c r="P208" s="28"/>
    </row>
    <row r="209" spans="1:16" x14ac:dyDescent="0.2">
      <c r="A209" s="10" t="s">
        <v>330</v>
      </c>
      <c r="B209" s="19">
        <v>41377500</v>
      </c>
      <c r="C209" s="19">
        <v>1722056</v>
      </c>
      <c r="D209" s="19">
        <v>1722056</v>
      </c>
      <c r="E209" s="19">
        <v>0</v>
      </c>
      <c r="F209" s="19">
        <v>0</v>
      </c>
      <c r="G209" s="19">
        <v>260000</v>
      </c>
      <c r="H209" s="19">
        <v>260000</v>
      </c>
      <c r="I209" s="19">
        <v>0</v>
      </c>
      <c r="J209" s="19">
        <v>0</v>
      </c>
      <c r="K209" s="19">
        <v>0</v>
      </c>
      <c r="L209" s="19">
        <v>0</v>
      </c>
      <c r="M209" s="19">
        <v>43359556</v>
      </c>
      <c r="N209" s="27">
        <f t="shared" si="3"/>
        <v>0</v>
      </c>
      <c r="O209" s="22">
        <v>285418359</v>
      </c>
      <c r="P209" s="28"/>
    </row>
    <row r="210" spans="1:16" x14ac:dyDescent="0.2">
      <c r="A210" s="8" t="s">
        <v>331</v>
      </c>
      <c r="B210" s="16">
        <v>13575100</v>
      </c>
      <c r="C210" s="16">
        <v>-1377298</v>
      </c>
      <c r="D210" s="16">
        <v>-1377298</v>
      </c>
      <c r="E210" s="16">
        <v>611600</v>
      </c>
      <c r="F210" s="16">
        <v>0</v>
      </c>
      <c r="G210" s="16">
        <v>130000</v>
      </c>
      <c r="H210" s="16">
        <v>130000</v>
      </c>
      <c r="I210" s="16">
        <v>0</v>
      </c>
      <c r="J210" s="16">
        <v>0</v>
      </c>
      <c r="K210" s="16">
        <v>0</v>
      </c>
      <c r="L210" s="16">
        <v>0</v>
      </c>
      <c r="M210" s="16">
        <v>12939402</v>
      </c>
      <c r="N210" s="25">
        <f t="shared" si="3"/>
        <v>0</v>
      </c>
      <c r="O210" s="22">
        <v>88537981</v>
      </c>
      <c r="P210" s="28"/>
    </row>
    <row r="211" spans="1:16" x14ac:dyDescent="0.2">
      <c r="A211" s="9" t="s">
        <v>332</v>
      </c>
      <c r="B211" s="24">
        <v>8073000</v>
      </c>
      <c r="C211" s="24">
        <v>-1440764</v>
      </c>
      <c r="D211" s="24">
        <v>-1440764</v>
      </c>
      <c r="E211" s="24">
        <v>679400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2000</v>
      </c>
      <c r="L211" s="24">
        <v>0</v>
      </c>
      <c r="M211" s="24">
        <v>7313636</v>
      </c>
      <c r="N211" s="26">
        <f t="shared" si="3"/>
        <v>0</v>
      </c>
      <c r="O211" s="22">
        <v>49626459</v>
      </c>
      <c r="P211" s="28"/>
    </row>
    <row r="212" spans="1:16" x14ac:dyDescent="0.2">
      <c r="A212" s="10" t="s">
        <v>333</v>
      </c>
      <c r="B212" s="19">
        <v>22427200</v>
      </c>
      <c r="C212" s="19">
        <v>-13379608</v>
      </c>
      <c r="D212" s="19">
        <v>-13379608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9047592</v>
      </c>
      <c r="N212" s="27">
        <f t="shared" si="3"/>
        <v>0</v>
      </c>
      <c r="O212" s="22">
        <v>107696165</v>
      </c>
      <c r="P212" s="28"/>
    </row>
    <row r="213" spans="1:16" x14ac:dyDescent="0.2">
      <c r="A213" s="8" t="s">
        <v>334</v>
      </c>
      <c r="B213" s="16">
        <v>11556500</v>
      </c>
      <c r="C213" s="16">
        <v>-176860</v>
      </c>
      <c r="D213" s="16">
        <v>-176860</v>
      </c>
      <c r="E213" s="16">
        <v>679400</v>
      </c>
      <c r="F213" s="16">
        <v>0</v>
      </c>
      <c r="G213" s="16">
        <v>110000</v>
      </c>
      <c r="H213" s="16">
        <v>110000</v>
      </c>
      <c r="I213" s="16">
        <v>0</v>
      </c>
      <c r="J213" s="16">
        <v>0</v>
      </c>
      <c r="K213" s="16">
        <v>0</v>
      </c>
      <c r="L213" s="16">
        <v>0</v>
      </c>
      <c r="M213" s="16">
        <v>12169040</v>
      </c>
      <c r="N213" s="25">
        <f t="shared" si="3"/>
        <v>0</v>
      </c>
      <c r="O213" s="22">
        <v>74681801</v>
      </c>
      <c r="P213" s="28"/>
    </row>
    <row r="214" spans="1:16" x14ac:dyDescent="0.2">
      <c r="A214" s="9" t="s">
        <v>335</v>
      </c>
      <c r="B214" s="24">
        <v>8348400</v>
      </c>
      <c r="C214" s="24">
        <v>-1567235</v>
      </c>
      <c r="D214" s="24">
        <v>-1567235</v>
      </c>
      <c r="E214" s="24">
        <v>679400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7460565</v>
      </c>
      <c r="N214" s="26">
        <f t="shared" si="3"/>
        <v>0</v>
      </c>
      <c r="O214" s="22">
        <v>52588593</v>
      </c>
      <c r="P214" s="28"/>
    </row>
    <row r="215" spans="1:16" x14ac:dyDescent="0.2">
      <c r="A215" s="10" t="s">
        <v>336</v>
      </c>
      <c r="B215" s="19">
        <v>7699200</v>
      </c>
      <c r="C215" s="19">
        <v>-1445189</v>
      </c>
      <c r="D215" s="19">
        <v>-1445189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6254011</v>
      </c>
      <c r="N215" s="27">
        <f t="shared" si="3"/>
        <v>0</v>
      </c>
      <c r="O215" s="22">
        <v>43747463</v>
      </c>
      <c r="P215" s="28"/>
    </row>
    <row r="216" spans="1:16" x14ac:dyDescent="0.2">
      <c r="A216" s="8" t="s">
        <v>337</v>
      </c>
      <c r="B216" s="16">
        <v>10515300</v>
      </c>
      <c r="C216" s="16">
        <v>-6447976</v>
      </c>
      <c r="D216" s="16">
        <v>-6447976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4067324</v>
      </c>
      <c r="N216" s="25">
        <f t="shared" si="3"/>
        <v>0</v>
      </c>
      <c r="O216" s="22">
        <v>49918203</v>
      </c>
      <c r="P216" s="28"/>
    </row>
    <row r="217" spans="1:16" x14ac:dyDescent="0.2">
      <c r="A217" s="9" t="s">
        <v>338</v>
      </c>
      <c r="B217" s="24">
        <v>17594500</v>
      </c>
      <c r="C217" s="24">
        <v>-11005369</v>
      </c>
      <c r="D217" s="24">
        <v>-11005369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6589131</v>
      </c>
      <c r="N217" s="26">
        <f t="shared" si="3"/>
        <v>0</v>
      </c>
      <c r="O217" s="22">
        <v>82942494</v>
      </c>
      <c r="P217" s="28"/>
    </row>
    <row r="218" spans="1:16" x14ac:dyDescent="0.2">
      <c r="A218" s="10" t="s">
        <v>184</v>
      </c>
      <c r="B218" s="19">
        <v>27302800</v>
      </c>
      <c r="C218" s="19">
        <v>963539</v>
      </c>
      <c r="D218" s="19">
        <v>963539</v>
      </c>
      <c r="E218" s="19">
        <v>416700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28683039</v>
      </c>
      <c r="N218" s="27">
        <f t="shared" si="3"/>
        <v>0</v>
      </c>
      <c r="O218" s="22">
        <v>184142203</v>
      </c>
      <c r="P218" s="28"/>
    </row>
    <row r="219" spans="1:16" x14ac:dyDescent="0.2">
      <c r="A219" s="8" t="s">
        <v>185</v>
      </c>
      <c r="B219" s="16">
        <v>78750800</v>
      </c>
      <c r="C219" s="16">
        <v>2304349</v>
      </c>
      <c r="D219" s="16">
        <v>2304349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47800</v>
      </c>
      <c r="L219" s="16">
        <v>0</v>
      </c>
      <c r="M219" s="16">
        <v>81102949</v>
      </c>
      <c r="N219" s="25">
        <f t="shared" si="3"/>
        <v>0</v>
      </c>
      <c r="O219" s="22">
        <v>521500190</v>
      </c>
      <c r="P219" s="28"/>
    </row>
    <row r="220" spans="1:16" x14ac:dyDescent="0.2">
      <c r="A220" s="9" t="s">
        <v>186</v>
      </c>
      <c r="B220" s="24">
        <v>151140300</v>
      </c>
      <c r="C220" s="24">
        <v>7188393</v>
      </c>
      <c r="D220" s="24">
        <v>7188393</v>
      </c>
      <c r="E220" s="24">
        <v>0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158328693</v>
      </c>
      <c r="N220" s="26">
        <f t="shared" si="3"/>
        <v>0</v>
      </c>
      <c r="O220" s="22">
        <v>991469170</v>
      </c>
      <c r="P220" s="28"/>
    </row>
    <row r="221" spans="1:16" x14ac:dyDescent="0.2">
      <c r="A221" s="10" t="s">
        <v>187</v>
      </c>
      <c r="B221" s="19">
        <v>373147500</v>
      </c>
      <c r="C221" s="19">
        <v>15265108</v>
      </c>
      <c r="D221" s="19">
        <v>15265108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4843200</v>
      </c>
      <c r="M221" s="19">
        <v>393255808</v>
      </c>
      <c r="N221" s="27">
        <f t="shared" si="3"/>
        <v>0</v>
      </c>
      <c r="O221" s="22">
        <v>2547150908</v>
      </c>
      <c r="P221" s="28"/>
    </row>
    <row r="222" spans="1:16" x14ac:dyDescent="0.2">
      <c r="A222" s="8" t="s">
        <v>188</v>
      </c>
      <c r="B222" s="16">
        <v>88408600</v>
      </c>
      <c r="C222" s="16">
        <v>1268825</v>
      </c>
      <c r="D222" s="16">
        <v>1268825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89677425</v>
      </c>
      <c r="N222" s="25">
        <f t="shared" si="3"/>
        <v>0</v>
      </c>
      <c r="O222" s="22">
        <v>585586501</v>
      </c>
      <c r="P222" s="28"/>
    </row>
    <row r="223" spans="1:16" x14ac:dyDescent="0.2">
      <c r="A223" s="9" t="s">
        <v>189</v>
      </c>
      <c r="B223" s="24">
        <v>36754700</v>
      </c>
      <c r="C223" s="24">
        <v>758031</v>
      </c>
      <c r="D223" s="24">
        <v>758031</v>
      </c>
      <c r="E223" s="24">
        <v>294300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37807031</v>
      </c>
      <c r="N223" s="26">
        <f t="shared" si="3"/>
        <v>0</v>
      </c>
      <c r="O223" s="22">
        <v>234986475</v>
      </c>
      <c r="P223" s="28"/>
    </row>
    <row r="224" spans="1:16" x14ac:dyDescent="0.2">
      <c r="A224" s="10" t="s">
        <v>190</v>
      </c>
      <c r="B224" s="19">
        <v>38327500</v>
      </c>
      <c r="C224" s="19">
        <v>434339</v>
      </c>
      <c r="D224" s="19">
        <v>434339</v>
      </c>
      <c r="E224" s="19">
        <v>278300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39040139</v>
      </c>
      <c r="N224" s="27">
        <f t="shared" si="3"/>
        <v>0</v>
      </c>
      <c r="O224" s="22">
        <v>241118987</v>
      </c>
      <c r="P224" s="28"/>
    </row>
    <row r="225" spans="1:16" x14ac:dyDescent="0.2">
      <c r="A225" s="8" t="s">
        <v>191</v>
      </c>
      <c r="B225" s="16">
        <v>11068600</v>
      </c>
      <c r="C225" s="16">
        <v>393792</v>
      </c>
      <c r="D225" s="16">
        <v>393792</v>
      </c>
      <c r="E225" s="16">
        <v>611600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12073992</v>
      </c>
      <c r="N225" s="25">
        <f t="shared" si="3"/>
        <v>0</v>
      </c>
      <c r="O225" s="22">
        <v>80622856</v>
      </c>
      <c r="P225" s="28"/>
    </row>
    <row r="226" spans="1:16" x14ac:dyDescent="0.2">
      <c r="A226" s="9" t="s">
        <v>192</v>
      </c>
      <c r="B226" s="24">
        <v>10643700</v>
      </c>
      <c r="C226" s="24">
        <v>-20804</v>
      </c>
      <c r="D226" s="24">
        <v>-20804</v>
      </c>
      <c r="E226" s="24">
        <v>475600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39600</v>
      </c>
      <c r="L226" s="24">
        <v>0</v>
      </c>
      <c r="M226" s="24">
        <v>11138096</v>
      </c>
      <c r="N226" s="26">
        <f t="shared" si="3"/>
        <v>0</v>
      </c>
      <c r="O226" s="22">
        <v>77889604</v>
      </c>
      <c r="P226" s="28"/>
    </row>
    <row r="227" spans="1:16" x14ac:dyDescent="0.2">
      <c r="A227" s="10" t="s">
        <v>193</v>
      </c>
      <c r="B227" s="19">
        <v>25506900</v>
      </c>
      <c r="C227" s="19">
        <v>809491</v>
      </c>
      <c r="D227" s="19">
        <v>809491</v>
      </c>
      <c r="E227" s="19">
        <v>202000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26518391</v>
      </c>
      <c r="N227" s="27">
        <f t="shared" si="3"/>
        <v>0</v>
      </c>
      <c r="O227" s="22">
        <v>176977023</v>
      </c>
      <c r="P227" s="28"/>
    </row>
    <row r="228" spans="1:16" x14ac:dyDescent="0.2">
      <c r="A228" s="8" t="s">
        <v>194</v>
      </c>
      <c r="B228" s="16">
        <v>23303900</v>
      </c>
      <c r="C228" s="16">
        <v>-1978162</v>
      </c>
      <c r="D228" s="16">
        <v>-1978162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21325738</v>
      </c>
      <c r="N228" s="25">
        <f t="shared" si="3"/>
        <v>0</v>
      </c>
      <c r="O228" s="22">
        <v>152545830</v>
      </c>
      <c r="P228" s="28"/>
    </row>
    <row r="229" spans="1:16" x14ac:dyDescent="0.2">
      <c r="A229" s="9" t="s">
        <v>195</v>
      </c>
      <c r="B229" s="24">
        <v>38285300</v>
      </c>
      <c r="C229" s="24">
        <v>1064937</v>
      </c>
      <c r="D229" s="24">
        <v>1064937</v>
      </c>
      <c r="E229" s="24">
        <v>0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39350237</v>
      </c>
      <c r="N229" s="26">
        <f t="shared" si="3"/>
        <v>0</v>
      </c>
      <c r="O229" s="22">
        <v>243661916</v>
      </c>
      <c r="P229" s="28"/>
    </row>
    <row r="230" spans="1:16" x14ac:dyDescent="0.2">
      <c r="A230" s="10" t="s">
        <v>196</v>
      </c>
      <c r="B230" s="19">
        <v>22583200</v>
      </c>
      <c r="C230" s="19">
        <v>476885</v>
      </c>
      <c r="D230" s="19">
        <v>476885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23060085</v>
      </c>
      <c r="N230" s="27">
        <f t="shared" si="3"/>
        <v>0</v>
      </c>
      <c r="O230" s="22">
        <v>158891383</v>
      </c>
      <c r="P230" s="28"/>
    </row>
    <row r="231" spans="1:16" x14ac:dyDescent="0.2">
      <c r="A231" s="8" t="s">
        <v>197</v>
      </c>
      <c r="B231" s="16">
        <v>10968400</v>
      </c>
      <c r="C231" s="16">
        <v>-1248572</v>
      </c>
      <c r="D231" s="16">
        <v>-1248572</v>
      </c>
      <c r="E231" s="16">
        <v>679400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10399228</v>
      </c>
      <c r="N231" s="25">
        <f t="shared" si="3"/>
        <v>0</v>
      </c>
      <c r="O231" s="22">
        <v>73686388</v>
      </c>
      <c r="P231" s="28"/>
    </row>
    <row r="232" spans="1:16" x14ac:dyDescent="0.2">
      <c r="A232" s="9" t="s">
        <v>198</v>
      </c>
      <c r="B232" s="24">
        <v>8413400</v>
      </c>
      <c r="C232" s="24">
        <v>-1844428</v>
      </c>
      <c r="D232" s="24">
        <v>-1844428</v>
      </c>
      <c r="E232" s="24">
        <v>611600</v>
      </c>
      <c r="F232" s="24">
        <v>0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7180572</v>
      </c>
      <c r="N232" s="26">
        <f t="shared" si="3"/>
        <v>0</v>
      </c>
      <c r="O232" s="22">
        <v>56666365</v>
      </c>
      <c r="P232" s="28"/>
    </row>
    <row r="233" spans="1:16" x14ac:dyDescent="0.2">
      <c r="A233" s="10" t="s">
        <v>199</v>
      </c>
      <c r="B233" s="19">
        <v>16368400</v>
      </c>
      <c r="C233" s="19">
        <v>-247327</v>
      </c>
      <c r="D233" s="19">
        <v>-247327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158300</v>
      </c>
      <c r="L233" s="19">
        <v>0</v>
      </c>
      <c r="M233" s="19">
        <v>16279373</v>
      </c>
      <c r="N233" s="27">
        <f t="shared" si="3"/>
        <v>0</v>
      </c>
      <c r="O233" s="22">
        <v>112163465</v>
      </c>
      <c r="P233" s="28"/>
    </row>
    <row r="234" spans="1:16" x14ac:dyDescent="0.2">
      <c r="A234" s="8" t="s">
        <v>200</v>
      </c>
      <c r="B234" s="16">
        <v>7104000</v>
      </c>
      <c r="C234" s="16">
        <v>-979038</v>
      </c>
      <c r="D234" s="16">
        <v>-979038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6124962</v>
      </c>
      <c r="N234" s="25">
        <f t="shared" si="3"/>
        <v>0</v>
      </c>
      <c r="O234" s="22">
        <v>43001036</v>
      </c>
      <c r="P234" s="28"/>
    </row>
    <row r="235" spans="1:16" x14ac:dyDescent="0.2">
      <c r="A235" s="9" t="s">
        <v>201</v>
      </c>
      <c r="B235" s="24">
        <v>6638900</v>
      </c>
      <c r="C235" s="24">
        <v>-4169862</v>
      </c>
      <c r="D235" s="24">
        <v>-4169862</v>
      </c>
      <c r="E235" s="24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2469038</v>
      </c>
      <c r="N235" s="26">
        <f t="shared" si="3"/>
        <v>0</v>
      </c>
      <c r="O235" s="22">
        <v>31784169</v>
      </c>
      <c r="P235" s="28"/>
    </row>
    <row r="236" spans="1:16" x14ac:dyDescent="0.2">
      <c r="A236" s="10" t="s">
        <v>202</v>
      </c>
      <c r="B236" s="19">
        <v>5684800</v>
      </c>
      <c r="C236" s="19">
        <v>-11952435</v>
      </c>
      <c r="D236" s="19">
        <v>-5684800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27">
        <f t="shared" si="3"/>
        <v>-6267635</v>
      </c>
      <c r="O236" s="22">
        <v>17537124</v>
      </c>
      <c r="P236" s="28"/>
    </row>
    <row r="237" spans="1:16" x14ac:dyDescent="0.2">
      <c r="A237" s="8" t="s">
        <v>203</v>
      </c>
      <c r="B237" s="16">
        <v>54128000</v>
      </c>
      <c r="C237" s="16">
        <v>-1148842</v>
      </c>
      <c r="D237" s="16">
        <v>-1148842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52979158</v>
      </c>
      <c r="N237" s="25">
        <f t="shared" si="3"/>
        <v>0</v>
      </c>
      <c r="O237" s="22">
        <v>387018009</v>
      </c>
      <c r="P237" s="28"/>
    </row>
    <row r="238" spans="1:16" x14ac:dyDescent="0.2">
      <c r="A238" s="9" t="s">
        <v>204</v>
      </c>
      <c r="B238" s="24">
        <v>5889700</v>
      </c>
      <c r="C238" s="24">
        <v>-4514996</v>
      </c>
      <c r="D238" s="24">
        <v>-4514996</v>
      </c>
      <c r="E238" s="24">
        <v>0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1374704</v>
      </c>
      <c r="N238" s="26">
        <f t="shared" si="3"/>
        <v>0</v>
      </c>
      <c r="O238" s="22">
        <v>26758065</v>
      </c>
      <c r="P238" s="28"/>
    </row>
    <row r="239" spans="1:16" x14ac:dyDescent="0.2">
      <c r="A239" s="10" t="s">
        <v>205</v>
      </c>
      <c r="B239" s="19">
        <v>44636800</v>
      </c>
      <c r="C239" s="19">
        <v>1926259</v>
      </c>
      <c r="D239" s="19">
        <v>1926259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46563059</v>
      </c>
      <c r="N239" s="27">
        <f t="shared" si="3"/>
        <v>0</v>
      </c>
      <c r="O239" s="22">
        <v>304165162</v>
      </c>
      <c r="P239" s="28"/>
    </row>
    <row r="240" spans="1:16" x14ac:dyDescent="0.2">
      <c r="A240" s="8" t="s">
        <v>206</v>
      </c>
      <c r="B240" s="16">
        <v>9823500</v>
      </c>
      <c r="C240" s="16">
        <v>-222835</v>
      </c>
      <c r="D240" s="16">
        <v>-222835</v>
      </c>
      <c r="E240" s="16">
        <v>543500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11100</v>
      </c>
      <c r="L240" s="16">
        <v>0</v>
      </c>
      <c r="M240" s="16">
        <v>10155265</v>
      </c>
      <c r="N240" s="25">
        <f t="shared" si="3"/>
        <v>0</v>
      </c>
      <c r="O240" s="22">
        <v>67371682</v>
      </c>
      <c r="P240" s="28"/>
    </row>
    <row r="241" spans="1:16" x14ac:dyDescent="0.2">
      <c r="A241" s="9" t="s">
        <v>207</v>
      </c>
      <c r="B241" s="24">
        <v>26582000</v>
      </c>
      <c r="C241" s="24">
        <v>-6252746</v>
      </c>
      <c r="D241" s="24">
        <v>-6252746</v>
      </c>
      <c r="E241" s="24">
        <v>583100</v>
      </c>
      <c r="F241" s="24">
        <v>0</v>
      </c>
      <c r="G241" s="24">
        <v>0</v>
      </c>
      <c r="H241" s="24">
        <v>0</v>
      </c>
      <c r="I241" s="24">
        <v>0</v>
      </c>
      <c r="J241" s="24">
        <v>0</v>
      </c>
      <c r="K241" s="24">
        <v>14100</v>
      </c>
      <c r="L241" s="24">
        <v>0</v>
      </c>
      <c r="M241" s="24">
        <v>20926454</v>
      </c>
      <c r="N241" s="26">
        <f t="shared" si="3"/>
        <v>0</v>
      </c>
      <c r="O241" s="22">
        <v>162734684</v>
      </c>
      <c r="P241" s="28"/>
    </row>
    <row r="242" spans="1:16" x14ac:dyDescent="0.2">
      <c r="A242" s="10" t="s">
        <v>208</v>
      </c>
      <c r="B242" s="19">
        <v>9320100</v>
      </c>
      <c r="C242" s="19">
        <v>-10993544</v>
      </c>
      <c r="D242" s="19">
        <v>-9320100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27">
        <f t="shared" si="3"/>
        <v>-1673444</v>
      </c>
      <c r="O242" s="22">
        <v>32393120</v>
      </c>
      <c r="P242" s="28"/>
    </row>
    <row r="243" spans="1:16" x14ac:dyDescent="0.2">
      <c r="A243" s="8" t="s">
        <v>209</v>
      </c>
      <c r="B243" s="16">
        <v>858206200</v>
      </c>
      <c r="C243" s="16">
        <v>22086464</v>
      </c>
      <c r="D243" s="16">
        <v>22086464</v>
      </c>
      <c r="E243" s="16">
        <v>0</v>
      </c>
      <c r="F243" s="16">
        <v>0</v>
      </c>
      <c r="G243" s="16">
        <v>1130000</v>
      </c>
      <c r="H243" s="16">
        <v>1130000</v>
      </c>
      <c r="I243" s="16">
        <v>0</v>
      </c>
      <c r="J243" s="16">
        <v>0</v>
      </c>
      <c r="K243" s="16">
        <v>0</v>
      </c>
      <c r="L243" s="16">
        <v>12086300</v>
      </c>
      <c r="M243" s="16">
        <v>893508964</v>
      </c>
      <c r="N243" s="25">
        <f t="shared" si="3"/>
        <v>0</v>
      </c>
      <c r="O243" s="22">
        <v>5058935349</v>
      </c>
      <c r="P243" s="28"/>
    </row>
    <row r="244" spans="1:16" x14ac:dyDescent="0.2">
      <c r="A244" s="9" t="s">
        <v>210</v>
      </c>
      <c r="B244" s="24">
        <v>66688300</v>
      </c>
      <c r="C244" s="24">
        <v>-3019961</v>
      </c>
      <c r="D244" s="24">
        <v>-3019961</v>
      </c>
      <c r="E244" s="24">
        <v>1474600</v>
      </c>
      <c r="F244" s="24">
        <v>0</v>
      </c>
      <c r="G244" s="24">
        <v>1060000</v>
      </c>
      <c r="H244" s="24">
        <v>1060000</v>
      </c>
      <c r="I244" s="24">
        <v>0</v>
      </c>
      <c r="J244" s="24">
        <v>0</v>
      </c>
      <c r="K244" s="24">
        <v>0</v>
      </c>
      <c r="L244" s="24">
        <v>0</v>
      </c>
      <c r="M244" s="24">
        <v>66202939</v>
      </c>
      <c r="N244" s="26">
        <f t="shared" si="3"/>
        <v>0</v>
      </c>
      <c r="O244" s="22">
        <v>407711973</v>
      </c>
      <c r="P244" s="28"/>
    </row>
    <row r="245" spans="1:16" x14ac:dyDescent="0.2">
      <c r="A245" s="10" t="s">
        <v>211</v>
      </c>
      <c r="B245" s="19">
        <v>18145700</v>
      </c>
      <c r="C245" s="19">
        <v>-694057</v>
      </c>
      <c r="D245" s="19">
        <v>-694057</v>
      </c>
      <c r="E245" s="19">
        <v>552000</v>
      </c>
      <c r="F245" s="19">
        <v>0</v>
      </c>
      <c r="G245" s="19">
        <v>190000</v>
      </c>
      <c r="H245" s="19">
        <v>190000</v>
      </c>
      <c r="I245" s="19">
        <v>0</v>
      </c>
      <c r="J245" s="19">
        <v>0</v>
      </c>
      <c r="K245" s="19">
        <v>0</v>
      </c>
      <c r="L245" s="19">
        <v>0</v>
      </c>
      <c r="M245" s="19">
        <v>18193643</v>
      </c>
      <c r="N245" s="27">
        <f t="shared" si="3"/>
        <v>0</v>
      </c>
      <c r="O245" s="22">
        <v>109597336</v>
      </c>
      <c r="P245" s="28"/>
    </row>
    <row r="246" spans="1:16" x14ac:dyDescent="0.2">
      <c r="A246" s="8" t="s">
        <v>212</v>
      </c>
      <c r="B246" s="16">
        <v>22948300</v>
      </c>
      <c r="C246" s="16">
        <v>1057307</v>
      </c>
      <c r="D246" s="16">
        <v>1057307</v>
      </c>
      <c r="E246" s="16">
        <v>183500</v>
      </c>
      <c r="F246" s="16">
        <v>0</v>
      </c>
      <c r="G246" s="16">
        <v>300000</v>
      </c>
      <c r="H246" s="16">
        <v>300000</v>
      </c>
      <c r="I246" s="16">
        <v>0</v>
      </c>
      <c r="J246" s="16">
        <v>0</v>
      </c>
      <c r="K246" s="16">
        <v>0</v>
      </c>
      <c r="L246" s="16">
        <v>0</v>
      </c>
      <c r="M246" s="16">
        <v>24489107</v>
      </c>
      <c r="N246" s="25">
        <f t="shared" si="3"/>
        <v>0</v>
      </c>
      <c r="O246" s="22">
        <v>136483796</v>
      </c>
      <c r="P246" s="28"/>
    </row>
    <row r="247" spans="1:16" x14ac:dyDescent="0.2">
      <c r="A247" s="9" t="s">
        <v>213</v>
      </c>
      <c r="B247" s="24">
        <v>44833000</v>
      </c>
      <c r="C247" s="24">
        <v>957815</v>
      </c>
      <c r="D247" s="24">
        <v>957815</v>
      </c>
      <c r="E247" s="24">
        <v>712600</v>
      </c>
      <c r="F247" s="24">
        <v>0</v>
      </c>
      <c r="G247" s="24">
        <v>630000</v>
      </c>
      <c r="H247" s="24">
        <v>630000</v>
      </c>
      <c r="I247" s="24">
        <v>0</v>
      </c>
      <c r="J247" s="24">
        <v>0</v>
      </c>
      <c r="K247" s="24">
        <v>0</v>
      </c>
      <c r="L247" s="24">
        <v>0</v>
      </c>
      <c r="M247" s="24">
        <v>47133415</v>
      </c>
      <c r="N247" s="26">
        <f t="shared" si="3"/>
        <v>0</v>
      </c>
      <c r="O247" s="22">
        <v>277027040</v>
      </c>
      <c r="P247" s="28"/>
    </row>
    <row r="248" spans="1:16" x14ac:dyDescent="0.2">
      <c r="A248" s="10" t="s">
        <v>214</v>
      </c>
      <c r="B248" s="19">
        <v>66023500</v>
      </c>
      <c r="C248" s="19">
        <v>1719426</v>
      </c>
      <c r="D248" s="19">
        <v>1719426</v>
      </c>
      <c r="E248" s="19">
        <v>546500</v>
      </c>
      <c r="F248" s="19">
        <v>0</v>
      </c>
      <c r="G248" s="19">
        <v>430000</v>
      </c>
      <c r="H248" s="19">
        <v>430000</v>
      </c>
      <c r="I248" s="19">
        <v>0</v>
      </c>
      <c r="J248" s="19">
        <v>0</v>
      </c>
      <c r="K248" s="19">
        <v>0</v>
      </c>
      <c r="L248" s="19">
        <v>0</v>
      </c>
      <c r="M248" s="19">
        <v>68719426</v>
      </c>
      <c r="N248" s="27">
        <f t="shared" si="3"/>
        <v>0</v>
      </c>
      <c r="O248" s="22">
        <v>368319544</v>
      </c>
      <c r="P248" s="28"/>
    </row>
    <row r="249" spans="1:16" x14ac:dyDescent="0.2">
      <c r="A249" s="8" t="s">
        <v>215</v>
      </c>
      <c r="B249" s="16">
        <v>13549100</v>
      </c>
      <c r="C249" s="16">
        <v>400724</v>
      </c>
      <c r="D249" s="16">
        <v>400724</v>
      </c>
      <c r="E249" s="16">
        <v>344300</v>
      </c>
      <c r="F249" s="16">
        <v>0</v>
      </c>
      <c r="G249" s="16">
        <v>200000</v>
      </c>
      <c r="H249" s="16">
        <v>200000</v>
      </c>
      <c r="I249" s="16">
        <v>0</v>
      </c>
      <c r="J249" s="16">
        <v>0</v>
      </c>
      <c r="K249" s="16">
        <v>0</v>
      </c>
      <c r="L249" s="16">
        <v>0</v>
      </c>
      <c r="M249" s="16">
        <v>14494124</v>
      </c>
      <c r="N249" s="25">
        <f t="shared" si="3"/>
        <v>0</v>
      </c>
      <c r="O249" s="22">
        <v>88032646</v>
      </c>
      <c r="P249" s="28"/>
    </row>
    <row r="250" spans="1:16" x14ac:dyDescent="0.2">
      <c r="A250" s="9" t="s">
        <v>216</v>
      </c>
      <c r="B250" s="24">
        <v>14496300</v>
      </c>
      <c r="C250" s="24">
        <v>26948</v>
      </c>
      <c r="D250" s="24">
        <v>26948</v>
      </c>
      <c r="E250" s="24">
        <v>475600</v>
      </c>
      <c r="F250" s="24">
        <v>0</v>
      </c>
      <c r="G250" s="24">
        <v>160000</v>
      </c>
      <c r="H250" s="24">
        <v>160000</v>
      </c>
      <c r="I250" s="24">
        <v>0</v>
      </c>
      <c r="J250" s="24">
        <v>0</v>
      </c>
      <c r="K250" s="24">
        <v>0</v>
      </c>
      <c r="L250" s="24">
        <v>0</v>
      </c>
      <c r="M250" s="24">
        <v>15158848</v>
      </c>
      <c r="N250" s="26">
        <f t="shared" si="3"/>
        <v>0</v>
      </c>
      <c r="O250" s="22">
        <v>83231299</v>
      </c>
      <c r="P250" s="28"/>
    </row>
    <row r="251" spans="1:16" x14ac:dyDescent="0.2">
      <c r="A251" s="10" t="s">
        <v>217</v>
      </c>
      <c r="B251" s="19">
        <v>49092500</v>
      </c>
      <c r="C251" s="19">
        <v>-7464518</v>
      </c>
      <c r="D251" s="19">
        <v>-7464518</v>
      </c>
      <c r="E251" s="19">
        <v>1890600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43518582</v>
      </c>
      <c r="N251" s="27">
        <f t="shared" si="3"/>
        <v>0</v>
      </c>
      <c r="O251" s="22">
        <v>303397304</v>
      </c>
      <c r="P251" s="28"/>
    </row>
    <row r="252" spans="1:16" x14ac:dyDescent="0.2">
      <c r="A252" s="8" t="s">
        <v>218</v>
      </c>
      <c r="B252" s="16">
        <v>49901100</v>
      </c>
      <c r="C252" s="16">
        <v>-13842775</v>
      </c>
      <c r="D252" s="16">
        <v>-13842775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36058325</v>
      </c>
      <c r="N252" s="25">
        <f t="shared" si="3"/>
        <v>0</v>
      </c>
      <c r="O252" s="22">
        <v>257607927</v>
      </c>
      <c r="P252" s="28"/>
    </row>
    <row r="253" spans="1:16" x14ac:dyDescent="0.2">
      <c r="A253" s="9" t="s">
        <v>219</v>
      </c>
      <c r="B253" s="24">
        <v>5732000</v>
      </c>
      <c r="C253" s="24">
        <v>-7799871</v>
      </c>
      <c r="D253" s="24">
        <v>-5732000</v>
      </c>
      <c r="E253" s="24">
        <v>0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6">
        <f t="shared" si="3"/>
        <v>-2067871</v>
      </c>
      <c r="O253" s="22">
        <v>22412872</v>
      </c>
      <c r="P253" s="28"/>
    </row>
    <row r="254" spans="1:16" x14ac:dyDescent="0.2">
      <c r="A254" s="10" t="s">
        <v>220</v>
      </c>
      <c r="B254" s="19">
        <v>6778200</v>
      </c>
      <c r="C254" s="19">
        <v>-2870640</v>
      </c>
      <c r="D254" s="19">
        <v>-2870640</v>
      </c>
      <c r="E254" s="19">
        <v>679400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4586960</v>
      </c>
      <c r="N254" s="27">
        <f t="shared" si="3"/>
        <v>0</v>
      </c>
      <c r="O254" s="22">
        <v>40870895</v>
      </c>
      <c r="P254" s="28"/>
    </row>
    <row r="255" spans="1:16" x14ac:dyDescent="0.2">
      <c r="A255" s="8" t="s">
        <v>221</v>
      </c>
      <c r="B255" s="16">
        <v>66845100</v>
      </c>
      <c r="C255" s="16">
        <v>-2169299</v>
      </c>
      <c r="D255" s="16">
        <v>-2169299</v>
      </c>
      <c r="E255" s="16">
        <v>0</v>
      </c>
      <c r="F255" s="16">
        <v>0</v>
      </c>
      <c r="G255" s="16">
        <v>690000</v>
      </c>
      <c r="H255" s="16">
        <v>690000</v>
      </c>
      <c r="I255" s="16">
        <v>0</v>
      </c>
      <c r="J255" s="16">
        <v>0</v>
      </c>
      <c r="K255" s="16">
        <v>9200</v>
      </c>
      <c r="L255" s="16">
        <v>0</v>
      </c>
      <c r="M255" s="16">
        <v>65375001</v>
      </c>
      <c r="N255" s="25">
        <f t="shared" si="3"/>
        <v>0</v>
      </c>
      <c r="O255" s="22">
        <v>409323614</v>
      </c>
      <c r="P255" s="28"/>
    </row>
    <row r="256" spans="1:16" x14ac:dyDescent="0.2">
      <c r="A256" s="9" t="s">
        <v>222</v>
      </c>
      <c r="B256" s="24">
        <v>34531600</v>
      </c>
      <c r="C256" s="24">
        <v>-3781651</v>
      </c>
      <c r="D256" s="24">
        <v>-3781651</v>
      </c>
      <c r="E256" s="24">
        <v>767200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31517149</v>
      </c>
      <c r="N256" s="26">
        <f t="shared" si="3"/>
        <v>0</v>
      </c>
      <c r="O256" s="22">
        <v>217126665</v>
      </c>
      <c r="P256" s="28"/>
    </row>
    <row r="257" spans="1:16" x14ac:dyDescent="0.2">
      <c r="A257" s="10" t="s">
        <v>223</v>
      </c>
      <c r="B257" s="19">
        <v>11163600</v>
      </c>
      <c r="C257" s="19">
        <v>-1002363</v>
      </c>
      <c r="D257" s="19">
        <v>-1002363</v>
      </c>
      <c r="E257" s="19">
        <v>475600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10636837</v>
      </c>
      <c r="N257" s="27">
        <f t="shared" si="3"/>
        <v>0</v>
      </c>
      <c r="O257" s="22">
        <v>70066331</v>
      </c>
      <c r="P257" s="28"/>
    </row>
    <row r="258" spans="1:16" x14ac:dyDescent="0.2">
      <c r="A258" s="8" t="s">
        <v>224</v>
      </c>
      <c r="B258" s="16">
        <v>91902000</v>
      </c>
      <c r="C258" s="16">
        <v>2079015</v>
      </c>
      <c r="D258" s="16">
        <v>2079015</v>
      </c>
      <c r="E258" s="16">
        <v>0</v>
      </c>
      <c r="F258" s="16">
        <v>0</v>
      </c>
      <c r="G258" s="16">
        <v>700000</v>
      </c>
      <c r="H258" s="16">
        <v>700000</v>
      </c>
      <c r="I258" s="16">
        <v>0</v>
      </c>
      <c r="J258" s="16">
        <v>0</v>
      </c>
      <c r="K258" s="16">
        <v>0</v>
      </c>
      <c r="L258" s="16">
        <v>0</v>
      </c>
      <c r="M258" s="16">
        <v>94681015</v>
      </c>
      <c r="N258" s="25">
        <f t="shared" si="3"/>
        <v>0</v>
      </c>
      <c r="O258" s="22">
        <v>567347964</v>
      </c>
      <c r="P258" s="28"/>
    </row>
    <row r="259" spans="1:16" x14ac:dyDescent="0.2">
      <c r="A259" s="9" t="s">
        <v>225</v>
      </c>
      <c r="B259" s="24">
        <v>22860400</v>
      </c>
      <c r="C259" s="24">
        <v>303823</v>
      </c>
      <c r="D259" s="24">
        <v>303823</v>
      </c>
      <c r="E259" s="24">
        <v>0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23164223</v>
      </c>
      <c r="N259" s="26">
        <f t="shared" si="3"/>
        <v>0</v>
      </c>
      <c r="O259" s="22">
        <v>86535854</v>
      </c>
      <c r="P259" s="28"/>
    </row>
    <row r="260" spans="1:16" x14ac:dyDescent="0.2">
      <c r="A260" s="10" t="s">
        <v>226</v>
      </c>
      <c r="B260" s="19">
        <v>131834200</v>
      </c>
      <c r="C260" s="19">
        <v>3764918</v>
      </c>
      <c r="D260" s="19">
        <v>3764918</v>
      </c>
      <c r="E260" s="19">
        <v>0</v>
      </c>
      <c r="F260" s="19">
        <v>0</v>
      </c>
      <c r="G260" s="19">
        <v>500000</v>
      </c>
      <c r="H260" s="19">
        <v>500000</v>
      </c>
      <c r="I260" s="19">
        <v>0</v>
      </c>
      <c r="J260" s="19">
        <v>0</v>
      </c>
      <c r="K260" s="19">
        <v>0</v>
      </c>
      <c r="L260" s="19">
        <v>0</v>
      </c>
      <c r="M260" s="19">
        <v>136099118</v>
      </c>
      <c r="N260" s="27">
        <f t="shared" si="3"/>
        <v>0</v>
      </c>
      <c r="O260" s="22">
        <v>817962226</v>
      </c>
      <c r="P260" s="28"/>
    </row>
    <row r="261" spans="1:16" x14ac:dyDescent="0.2">
      <c r="A261" s="8" t="s">
        <v>227</v>
      </c>
      <c r="B261" s="16">
        <v>101735400</v>
      </c>
      <c r="C261" s="16">
        <v>4328680</v>
      </c>
      <c r="D261" s="16">
        <v>4328680</v>
      </c>
      <c r="E261" s="16">
        <v>0</v>
      </c>
      <c r="F261" s="16">
        <v>0</v>
      </c>
      <c r="G261" s="16">
        <v>400000</v>
      </c>
      <c r="H261" s="16">
        <v>400000</v>
      </c>
      <c r="I261" s="16">
        <v>0</v>
      </c>
      <c r="J261" s="16">
        <v>0</v>
      </c>
      <c r="K261" s="16">
        <v>0</v>
      </c>
      <c r="L261" s="16">
        <v>0</v>
      </c>
      <c r="M261" s="16">
        <v>106464080</v>
      </c>
      <c r="N261" s="25">
        <f t="shared" si="3"/>
        <v>0</v>
      </c>
      <c r="O261" s="22">
        <v>661487695</v>
      </c>
      <c r="P261" s="28"/>
    </row>
    <row r="262" spans="1:16" x14ac:dyDescent="0.2">
      <c r="A262" s="9" t="s">
        <v>228</v>
      </c>
      <c r="B262" s="24">
        <v>17643400</v>
      </c>
      <c r="C262" s="24">
        <v>-3989416</v>
      </c>
      <c r="D262" s="24">
        <v>-3989416</v>
      </c>
      <c r="E262" s="24">
        <v>660200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14314184</v>
      </c>
      <c r="N262" s="26">
        <f t="shared" si="3"/>
        <v>0</v>
      </c>
      <c r="O262" s="22">
        <v>107172532</v>
      </c>
      <c r="P262" s="28"/>
    </row>
    <row r="263" spans="1:16" x14ac:dyDescent="0.2">
      <c r="A263" s="10" t="s">
        <v>229</v>
      </c>
      <c r="B263" s="19">
        <v>4458400</v>
      </c>
      <c r="C263" s="19">
        <v>-4517092</v>
      </c>
      <c r="D263" s="19">
        <v>-4458400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27">
        <f t="shared" ref="N263:N326" si="4">C263-D263</f>
        <v>-58692</v>
      </c>
      <c r="O263" s="22">
        <v>18176742</v>
      </c>
      <c r="P263" s="28"/>
    </row>
    <row r="264" spans="1:16" x14ac:dyDescent="0.2">
      <c r="A264" s="8" t="s">
        <v>230</v>
      </c>
      <c r="B264" s="16">
        <v>28466900</v>
      </c>
      <c r="C264" s="16">
        <v>1199028</v>
      </c>
      <c r="D264" s="16">
        <v>1199028</v>
      </c>
      <c r="E264" s="16">
        <v>0</v>
      </c>
      <c r="F264" s="16">
        <v>0</v>
      </c>
      <c r="G264" s="16">
        <v>500000</v>
      </c>
      <c r="H264" s="16">
        <v>500000</v>
      </c>
      <c r="I264" s="16">
        <v>0</v>
      </c>
      <c r="J264" s="16">
        <v>0</v>
      </c>
      <c r="K264" s="16">
        <v>0</v>
      </c>
      <c r="L264" s="16">
        <v>0</v>
      </c>
      <c r="M264" s="16">
        <v>30165928</v>
      </c>
      <c r="N264" s="25">
        <f t="shared" si="4"/>
        <v>0</v>
      </c>
      <c r="O264" s="22">
        <v>194618535</v>
      </c>
      <c r="P264" s="28"/>
    </row>
    <row r="265" spans="1:16" x14ac:dyDescent="0.2">
      <c r="A265" s="9" t="s">
        <v>231</v>
      </c>
      <c r="B265" s="24">
        <v>117896700</v>
      </c>
      <c r="C265" s="24">
        <v>4396166</v>
      </c>
      <c r="D265" s="24">
        <v>4396166</v>
      </c>
      <c r="E265" s="24">
        <v>0</v>
      </c>
      <c r="F265" s="24">
        <v>0</v>
      </c>
      <c r="G265" s="24">
        <v>740000</v>
      </c>
      <c r="H265" s="24">
        <v>740000</v>
      </c>
      <c r="I265" s="24">
        <v>0</v>
      </c>
      <c r="J265" s="24">
        <v>0</v>
      </c>
      <c r="K265" s="24">
        <v>0</v>
      </c>
      <c r="L265" s="24">
        <v>0</v>
      </c>
      <c r="M265" s="24">
        <v>123032866</v>
      </c>
      <c r="N265" s="26">
        <f t="shared" si="4"/>
        <v>0</v>
      </c>
      <c r="O265" s="22">
        <v>750804410</v>
      </c>
      <c r="P265" s="28"/>
    </row>
    <row r="266" spans="1:16" x14ac:dyDescent="0.2">
      <c r="A266" s="10" t="s">
        <v>232</v>
      </c>
      <c r="B266" s="19">
        <v>12406100</v>
      </c>
      <c r="C266" s="19">
        <v>429459</v>
      </c>
      <c r="D266" s="19">
        <v>429459</v>
      </c>
      <c r="E266" s="19">
        <v>679400</v>
      </c>
      <c r="F266" s="19">
        <v>0</v>
      </c>
      <c r="G266" s="19">
        <v>150000</v>
      </c>
      <c r="H266" s="19">
        <v>150000</v>
      </c>
      <c r="I266" s="19">
        <v>0</v>
      </c>
      <c r="J266" s="19">
        <v>0</v>
      </c>
      <c r="K266" s="19">
        <v>0</v>
      </c>
      <c r="L266" s="19">
        <v>0</v>
      </c>
      <c r="M266" s="19">
        <v>13664959</v>
      </c>
      <c r="N266" s="27">
        <f t="shared" si="4"/>
        <v>0</v>
      </c>
      <c r="O266" s="22">
        <v>70702496</v>
      </c>
      <c r="P266" s="28"/>
    </row>
    <row r="267" spans="1:16" x14ac:dyDescent="0.2">
      <c r="A267" s="8" t="s">
        <v>233</v>
      </c>
      <c r="B267" s="16">
        <v>4428500</v>
      </c>
      <c r="C267" s="16">
        <v>105322</v>
      </c>
      <c r="D267" s="16">
        <v>105322</v>
      </c>
      <c r="E267" s="16">
        <v>679400</v>
      </c>
      <c r="F267" s="16">
        <v>0</v>
      </c>
      <c r="G267" s="16">
        <v>110000</v>
      </c>
      <c r="H267" s="16">
        <v>110000</v>
      </c>
      <c r="I267" s="16">
        <v>0</v>
      </c>
      <c r="J267" s="16">
        <v>0</v>
      </c>
      <c r="K267" s="16">
        <v>0</v>
      </c>
      <c r="L267" s="16">
        <v>0</v>
      </c>
      <c r="M267" s="16">
        <v>5323222</v>
      </c>
      <c r="N267" s="25">
        <f t="shared" si="4"/>
        <v>0</v>
      </c>
      <c r="O267" s="22">
        <v>32130796</v>
      </c>
      <c r="P267" s="28"/>
    </row>
    <row r="268" spans="1:16" x14ac:dyDescent="0.2">
      <c r="A268" s="9" t="s">
        <v>234</v>
      </c>
      <c r="B268" s="24">
        <v>10296900</v>
      </c>
      <c r="C268" s="24">
        <v>-3320772</v>
      </c>
      <c r="D268" s="24">
        <v>-3320772</v>
      </c>
      <c r="E268" s="24">
        <v>0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6976128</v>
      </c>
      <c r="N268" s="26">
        <f t="shared" si="4"/>
        <v>0</v>
      </c>
      <c r="O268" s="22">
        <v>54602864</v>
      </c>
      <c r="P268" s="28"/>
    </row>
    <row r="269" spans="1:16" x14ac:dyDescent="0.2">
      <c r="A269" s="10" t="s">
        <v>235</v>
      </c>
      <c r="B269" s="19">
        <v>12428500</v>
      </c>
      <c r="C269" s="19">
        <v>-44347</v>
      </c>
      <c r="D269" s="19">
        <v>-44347</v>
      </c>
      <c r="E269" s="19">
        <v>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12384153</v>
      </c>
      <c r="N269" s="27">
        <f t="shared" si="4"/>
        <v>0</v>
      </c>
      <c r="O269" s="22">
        <v>72369826</v>
      </c>
      <c r="P269" s="28"/>
    </row>
    <row r="270" spans="1:16" x14ac:dyDescent="0.2">
      <c r="A270" s="8" t="s">
        <v>236</v>
      </c>
      <c r="B270" s="16">
        <v>5679400</v>
      </c>
      <c r="C270" s="16">
        <v>-312666</v>
      </c>
      <c r="D270" s="16">
        <v>-312666</v>
      </c>
      <c r="E270" s="16">
        <v>0</v>
      </c>
      <c r="F270" s="16">
        <v>0</v>
      </c>
      <c r="G270" s="16">
        <v>130000</v>
      </c>
      <c r="H270" s="16">
        <v>130000</v>
      </c>
      <c r="I270" s="16">
        <v>0</v>
      </c>
      <c r="J270" s="16">
        <v>0</v>
      </c>
      <c r="K270" s="16">
        <v>0</v>
      </c>
      <c r="L270" s="16">
        <v>0</v>
      </c>
      <c r="M270" s="16">
        <v>5496734</v>
      </c>
      <c r="N270" s="25">
        <f t="shared" si="4"/>
        <v>0</v>
      </c>
      <c r="O270" s="22">
        <v>33139415</v>
      </c>
      <c r="P270" s="28"/>
    </row>
    <row r="271" spans="1:16" x14ac:dyDescent="0.2">
      <c r="A271" s="9" t="s">
        <v>237</v>
      </c>
      <c r="B271" s="24">
        <v>7147500</v>
      </c>
      <c r="C271" s="24">
        <v>-86341</v>
      </c>
      <c r="D271" s="24">
        <v>-86341</v>
      </c>
      <c r="E271" s="24">
        <v>679400</v>
      </c>
      <c r="F271" s="24">
        <v>0</v>
      </c>
      <c r="G271" s="24">
        <v>150000</v>
      </c>
      <c r="H271" s="24">
        <v>150000</v>
      </c>
      <c r="I271" s="24">
        <v>0</v>
      </c>
      <c r="J271" s="24">
        <v>0</v>
      </c>
      <c r="K271" s="24">
        <v>0</v>
      </c>
      <c r="L271" s="24">
        <v>0</v>
      </c>
      <c r="M271" s="24">
        <v>7890559</v>
      </c>
      <c r="N271" s="26">
        <f t="shared" si="4"/>
        <v>0</v>
      </c>
      <c r="O271" s="22">
        <v>50189028</v>
      </c>
      <c r="P271" s="28"/>
    </row>
    <row r="272" spans="1:16" x14ac:dyDescent="0.2">
      <c r="A272" s="10" t="s">
        <v>238</v>
      </c>
      <c r="B272" s="19">
        <v>18228800</v>
      </c>
      <c r="C272" s="19">
        <v>-4501529</v>
      </c>
      <c r="D272" s="19">
        <v>-4501529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13727271</v>
      </c>
      <c r="N272" s="27">
        <f t="shared" si="4"/>
        <v>0</v>
      </c>
      <c r="O272" s="22">
        <v>102413148</v>
      </c>
      <c r="P272" s="28"/>
    </row>
    <row r="273" spans="1:16" x14ac:dyDescent="0.2">
      <c r="A273" s="8" t="s">
        <v>239</v>
      </c>
      <c r="B273" s="16">
        <v>12916800</v>
      </c>
      <c r="C273" s="16">
        <v>-2873466</v>
      </c>
      <c r="D273" s="16">
        <v>-2873466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10043334</v>
      </c>
      <c r="N273" s="25">
        <f t="shared" si="4"/>
        <v>0</v>
      </c>
      <c r="O273" s="22">
        <v>72857025</v>
      </c>
      <c r="P273" s="28"/>
    </row>
    <row r="274" spans="1:16" x14ac:dyDescent="0.2">
      <c r="A274" s="9" t="s">
        <v>240</v>
      </c>
      <c r="B274" s="24">
        <v>50390700</v>
      </c>
      <c r="C274" s="24">
        <v>-653677</v>
      </c>
      <c r="D274" s="24">
        <v>-653677</v>
      </c>
      <c r="E274" s="24">
        <v>0</v>
      </c>
      <c r="F274" s="24">
        <v>0</v>
      </c>
      <c r="G274" s="24">
        <v>540000</v>
      </c>
      <c r="H274" s="24">
        <v>540000</v>
      </c>
      <c r="I274" s="24">
        <v>0</v>
      </c>
      <c r="J274" s="24">
        <v>0</v>
      </c>
      <c r="K274" s="24">
        <v>0</v>
      </c>
      <c r="L274" s="24">
        <v>0</v>
      </c>
      <c r="M274" s="24">
        <v>50277023</v>
      </c>
      <c r="N274" s="26">
        <f t="shared" si="4"/>
        <v>0</v>
      </c>
      <c r="O274" s="22">
        <v>313870689</v>
      </c>
      <c r="P274" s="28"/>
    </row>
    <row r="275" spans="1:16" x14ac:dyDescent="0.2">
      <c r="A275" s="10" t="s">
        <v>241</v>
      </c>
      <c r="B275" s="19">
        <v>8327700</v>
      </c>
      <c r="C275" s="19">
        <v>-9214274</v>
      </c>
      <c r="D275" s="19">
        <v>-8327700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27">
        <f t="shared" si="4"/>
        <v>-886574</v>
      </c>
      <c r="O275" s="22">
        <v>29749710</v>
      </c>
      <c r="P275" s="28"/>
    </row>
    <row r="276" spans="1:16" x14ac:dyDescent="0.2">
      <c r="A276" s="8" t="s">
        <v>242</v>
      </c>
      <c r="B276" s="16">
        <v>10383700</v>
      </c>
      <c r="C276" s="16">
        <v>-5891325</v>
      </c>
      <c r="D276" s="16">
        <v>-5891325</v>
      </c>
      <c r="E276" s="16">
        <v>679400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5171775</v>
      </c>
      <c r="N276" s="25">
        <f t="shared" si="4"/>
        <v>0</v>
      </c>
      <c r="O276" s="22">
        <v>58321428</v>
      </c>
      <c r="P276" s="28"/>
    </row>
    <row r="277" spans="1:16" x14ac:dyDescent="0.2">
      <c r="A277" s="9" t="s">
        <v>243</v>
      </c>
      <c r="B277" s="24">
        <v>23261500</v>
      </c>
      <c r="C277" s="24">
        <v>-6636595</v>
      </c>
      <c r="D277" s="24">
        <v>-6636595</v>
      </c>
      <c r="E277" s="24">
        <v>844900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17469805</v>
      </c>
      <c r="N277" s="26">
        <f t="shared" si="4"/>
        <v>0</v>
      </c>
      <c r="O277" s="22">
        <v>127339287</v>
      </c>
      <c r="P277" s="28"/>
    </row>
    <row r="278" spans="1:16" x14ac:dyDescent="0.2">
      <c r="A278" s="10" t="s">
        <v>244</v>
      </c>
      <c r="B278" s="19">
        <v>24486700</v>
      </c>
      <c r="C278" s="19">
        <v>-10134341</v>
      </c>
      <c r="D278" s="19">
        <v>-10134341</v>
      </c>
      <c r="E278" s="19"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14352359</v>
      </c>
      <c r="N278" s="27">
        <f t="shared" si="4"/>
        <v>0</v>
      </c>
      <c r="O278" s="22">
        <v>130288632</v>
      </c>
      <c r="P278" s="28"/>
    </row>
    <row r="279" spans="1:16" x14ac:dyDescent="0.2">
      <c r="A279" s="8" t="s">
        <v>245</v>
      </c>
      <c r="B279" s="16">
        <v>15036000</v>
      </c>
      <c r="C279" s="16">
        <v>161823</v>
      </c>
      <c r="D279" s="16">
        <v>161823</v>
      </c>
      <c r="E279" s="16">
        <v>679400</v>
      </c>
      <c r="F279" s="16">
        <v>0</v>
      </c>
      <c r="G279" s="16">
        <v>110000</v>
      </c>
      <c r="H279" s="16">
        <v>110000</v>
      </c>
      <c r="I279" s="16">
        <v>0</v>
      </c>
      <c r="J279" s="16">
        <v>0</v>
      </c>
      <c r="K279" s="16">
        <v>0</v>
      </c>
      <c r="L279" s="16">
        <v>0</v>
      </c>
      <c r="M279" s="16">
        <v>15987223</v>
      </c>
      <c r="N279" s="25">
        <f t="shared" si="4"/>
        <v>0</v>
      </c>
      <c r="O279" s="22">
        <v>95717718</v>
      </c>
      <c r="P279" s="28"/>
    </row>
    <row r="280" spans="1:16" x14ac:dyDescent="0.2">
      <c r="A280" s="9" t="s">
        <v>246</v>
      </c>
      <c r="B280" s="24">
        <v>15909400</v>
      </c>
      <c r="C280" s="24">
        <v>420496</v>
      </c>
      <c r="D280" s="24">
        <v>420496</v>
      </c>
      <c r="E280" s="24">
        <v>611600</v>
      </c>
      <c r="F280" s="24">
        <v>0</v>
      </c>
      <c r="G280" s="24">
        <v>200000</v>
      </c>
      <c r="H280" s="24">
        <v>200000</v>
      </c>
      <c r="I280" s="24">
        <v>0</v>
      </c>
      <c r="J280" s="24">
        <v>0</v>
      </c>
      <c r="K280" s="24">
        <v>0</v>
      </c>
      <c r="L280" s="24">
        <v>0</v>
      </c>
      <c r="M280" s="24">
        <v>17141496</v>
      </c>
      <c r="N280" s="26">
        <f t="shared" si="4"/>
        <v>0</v>
      </c>
      <c r="O280" s="22">
        <v>99910811</v>
      </c>
      <c r="P280" s="28"/>
    </row>
    <row r="281" spans="1:16" x14ac:dyDescent="0.2">
      <c r="A281" s="10" t="s">
        <v>247</v>
      </c>
      <c r="B281" s="19">
        <v>87243000</v>
      </c>
      <c r="C281" s="19">
        <v>465513</v>
      </c>
      <c r="D281" s="19">
        <v>465513</v>
      </c>
      <c r="E281" s="19">
        <v>631300</v>
      </c>
      <c r="F281" s="19">
        <v>0</v>
      </c>
      <c r="G281" s="19">
        <v>1080000</v>
      </c>
      <c r="H281" s="19">
        <v>1080000</v>
      </c>
      <c r="I281" s="19">
        <v>0</v>
      </c>
      <c r="J281" s="19">
        <v>0</v>
      </c>
      <c r="K281" s="19">
        <v>0</v>
      </c>
      <c r="L281" s="19">
        <v>0</v>
      </c>
      <c r="M281" s="19">
        <v>89419813</v>
      </c>
      <c r="N281" s="27">
        <f t="shared" si="4"/>
        <v>0</v>
      </c>
      <c r="O281" s="22">
        <v>551357364</v>
      </c>
      <c r="P281" s="28"/>
    </row>
    <row r="282" spans="1:16" x14ac:dyDescent="0.2">
      <c r="A282" s="8" t="s">
        <v>248</v>
      </c>
      <c r="B282" s="16">
        <v>18410400</v>
      </c>
      <c r="C282" s="16">
        <v>-4174631</v>
      </c>
      <c r="D282" s="16">
        <v>-4174631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14235769</v>
      </c>
      <c r="N282" s="25">
        <f t="shared" si="4"/>
        <v>0</v>
      </c>
      <c r="O282" s="22">
        <v>104473960</v>
      </c>
      <c r="P282" s="28"/>
    </row>
    <row r="283" spans="1:16" x14ac:dyDescent="0.2">
      <c r="A283" s="9" t="s">
        <v>249</v>
      </c>
      <c r="B283" s="24">
        <v>39377000</v>
      </c>
      <c r="C283" s="24">
        <v>1532663</v>
      </c>
      <c r="D283" s="24">
        <v>1532663</v>
      </c>
      <c r="E283" s="24">
        <v>856200</v>
      </c>
      <c r="F283" s="24">
        <v>0</v>
      </c>
      <c r="G283" s="24">
        <v>400000</v>
      </c>
      <c r="H283" s="24">
        <v>400000</v>
      </c>
      <c r="I283" s="24">
        <v>0</v>
      </c>
      <c r="J283" s="24">
        <v>0</v>
      </c>
      <c r="K283" s="24">
        <v>0</v>
      </c>
      <c r="L283" s="24">
        <v>0</v>
      </c>
      <c r="M283" s="24">
        <v>42165863</v>
      </c>
      <c r="N283" s="26">
        <f t="shared" si="4"/>
        <v>0</v>
      </c>
      <c r="O283" s="22">
        <v>254686765</v>
      </c>
      <c r="P283" s="28"/>
    </row>
    <row r="284" spans="1:16" x14ac:dyDescent="0.2">
      <c r="A284" s="10" t="s">
        <v>250</v>
      </c>
      <c r="B284" s="19">
        <v>28025500</v>
      </c>
      <c r="C284" s="19">
        <v>588542</v>
      </c>
      <c r="D284" s="19">
        <v>588542</v>
      </c>
      <c r="E284" s="19">
        <v>374600</v>
      </c>
      <c r="F284" s="19">
        <v>0</v>
      </c>
      <c r="G284" s="19">
        <v>270000</v>
      </c>
      <c r="H284" s="19">
        <v>270000</v>
      </c>
      <c r="I284" s="19">
        <v>0</v>
      </c>
      <c r="J284" s="19">
        <v>0</v>
      </c>
      <c r="K284" s="19">
        <v>0</v>
      </c>
      <c r="L284" s="19">
        <v>0</v>
      </c>
      <c r="M284" s="19">
        <v>29258642</v>
      </c>
      <c r="N284" s="27">
        <f t="shared" si="4"/>
        <v>0</v>
      </c>
      <c r="O284" s="22">
        <v>174437845</v>
      </c>
      <c r="P284" s="28"/>
    </row>
    <row r="285" spans="1:16" x14ac:dyDescent="0.2">
      <c r="A285" s="8" t="s">
        <v>251</v>
      </c>
      <c r="B285" s="16">
        <v>29529100</v>
      </c>
      <c r="C285" s="16">
        <v>443882</v>
      </c>
      <c r="D285" s="16">
        <v>443882</v>
      </c>
      <c r="E285" s="16">
        <v>893000</v>
      </c>
      <c r="F285" s="16">
        <v>0</v>
      </c>
      <c r="G285" s="16">
        <v>300000</v>
      </c>
      <c r="H285" s="16">
        <v>300000</v>
      </c>
      <c r="I285" s="16">
        <v>0</v>
      </c>
      <c r="J285" s="16">
        <v>0</v>
      </c>
      <c r="K285" s="16">
        <v>0</v>
      </c>
      <c r="L285" s="16">
        <v>0</v>
      </c>
      <c r="M285" s="16">
        <v>31165982</v>
      </c>
      <c r="N285" s="25">
        <f t="shared" si="4"/>
        <v>0</v>
      </c>
      <c r="O285" s="22">
        <v>192874586</v>
      </c>
      <c r="P285" s="28"/>
    </row>
    <row r="286" spans="1:16" x14ac:dyDescent="0.2">
      <c r="A286" s="9" t="s">
        <v>101</v>
      </c>
      <c r="B286" s="24">
        <v>566395300</v>
      </c>
      <c r="C286" s="24">
        <v>9465840</v>
      </c>
      <c r="D286" s="24">
        <v>9465840</v>
      </c>
      <c r="E286" s="24">
        <v>0</v>
      </c>
      <c r="F286" s="24">
        <v>0</v>
      </c>
      <c r="G286" s="24">
        <v>236000</v>
      </c>
      <c r="H286" s="24">
        <v>236000</v>
      </c>
      <c r="I286" s="24">
        <v>0</v>
      </c>
      <c r="J286" s="24">
        <v>0</v>
      </c>
      <c r="K286" s="24">
        <v>0</v>
      </c>
      <c r="L286" s="24">
        <v>8883000</v>
      </c>
      <c r="M286" s="24">
        <v>584980140</v>
      </c>
      <c r="N286" s="26">
        <f t="shared" si="4"/>
        <v>0</v>
      </c>
      <c r="O286" s="22">
        <v>3404662230</v>
      </c>
      <c r="P286" s="28"/>
    </row>
    <row r="287" spans="1:16" x14ac:dyDescent="0.2">
      <c r="A287" s="10" t="s">
        <v>252</v>
      </c>
      <c r="B287" s="19">
        <v>93444200</v>
      </c>
      <c r="C287" s="19">
        <v>1234759</v>
      </c>
      <c r="D287" s="19">
        <v>1234759</v>
      </c>
      <c r="E287" s="19">
        <v>1339600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96018559</v>
      </c>
      <c r="N287" s="27">
        <f t="shared" si="4"/>
        <v>0</v>
      </c>
      <c r="O287" s="22">
        <v>636385418</v>
      </c>
      <c r="P287" s="28"/>
    </row>
    <row r="288" spans="1:16" x14ac:dyDescent="0.2">
      <c r="A288" s="8" t="s">
        <v>253</v>
      </c>
      <c r="B288" s="16">
        <v>61769900</v>
      </c>
      <c r="C288" s="16">
        <v>2082199</v>
      </c>
      <c r="D288" s="16">
        <v>2082199</v>
      </c>
      <c r="E288" s="16">
        <v>0</v>
      </c>
      <c r="F288" s="16">
        <v>3161400</v>
      </c>
      <c r="G288" s="16">
        <v>94000</v>
      </c>
      <c r="H288" s="16">
        <v>94000</v>
      </c>
      <c r="I288" s="16">
        <v>0</v>
      </c>
      <c r="J288" s="16">
        <v>0</v>
      </c>
      <c r="K288" s="16">
        <v>0</v>
      </c>
      <c r="L288" s="16">
        <v>0</v>
      </c>
      <c r="M288" s="16">
        <v>67107499</v>
      </c>
      <c r="N288" s="25">
        <f t="shared" si="4"/>
        <v>0</v>
      </c>
      <c r="O288" s="22">
        <v>413484265</v>
      </c>
      <c r="P288" s="28"/>
    </row>
    <row r="289" spans="1:16" x14ac:dyDescent="0.2">
      <c r="A289" s="9" t="s">
        <v>102</v>
      </c>
      <c r="B289" s="24">
        <v>22088600</v>
      </c>
      <c r="C289" s="24">
        <v>-19375302</v>
      </c>
      <c r="D289" s="24">
        <v>-19375302</v>
      </c>
      <c r="E289" s="24">
        <v>0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M289" s="24">
        <v>2713298</v>
      </c>
      <c r="N289" s="26">
        <f t="shared" si="4"/>
        <v>0</v>
      </c>
      <c r="O289" s="22">
        <v>15146417</v>
      </c>
      <c r="P289" s="28"/>
    </row>
    <row r="290" spans="1:16" x14ac:dyDescent="0.2">
      <c r="A290" s="10" t="s">
        <v>103</v>
      </c>
      <c r="B290" s="19">
        <v>6046300</v>
      </c>
      <c r="C290" s="19">
        <v>-35626</v>
      </c>
      <c r="D290" s="19">
        <v>-35626</v>
      </c>
      <c r="E290" s="19">
        <v>679400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6690074</v>
      </c>
      <c r="N290" s="27">
        <f t="shared" si="4"/>
        <v>0</v>
      </c>
      <c r="O290" s="22">
        <v>39718637</v>
      </c>
      <c r="P290" s="28"/>
    </row>
    <row r="291" spans="1:16" x14ac:dyDescent="0.2">
      <c r="A291" s="8" t="s">
        <v>104</v>
      </c>
      <c r="B291" s="16">
        <v>28946300</v>
      </c>
      <c r="C291" s="16">
        <v>-414286</v>
      </c>
      <c r="D291" s="16">
        <v>-414286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88300</v>
      </c>
      <c r="L291" s="16">
        <v>0</v>
      </c>
      <c r="M291" s="16">
        <v>28620314</v>
      </c>
      <c r="N291" s="25">
        <f t="shared" si="4"/>
        <v>0</v>
      </c>
      <c r="O291" s="22">
        <v>189507699</v>
      </c>
      <c r="P291" s="28"/>
    </row>
    <row r="292" spans="1:16" x14ac:dyDescent="0.2">
      <c r="A292" s="9" t="s">
        <v>105</v>
      </c>
      <c r="B292" s="24">
        <v>11319900</v>
      </c>
      <c r="C292" s="24">
        <v>-2964696</v>
      </c>
      <c r="D292" s="24">
        <v>-2964696</v>
      </c>
      <c r="E292" s="24">
        <v>679400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9034604</v>
      </c>
      <c r="N292" s="26">
        <f t="shared" si="4"/>
        <v>0</v>
      </c>
      <c r="O292" s="22">
        <v>75455950</v>
      </c>
      <c r="P292" s="28"/>
    </row>
    <row r="293" spans="1:16" x14ac:dyDescent="0.2">
      <c r="A293" s="10" t="s">
        <v>106</v>
      </c>
      <c r="B293" s="19">
        <v>22206800</v>
      </c>
      <c r="C293" s="19">
        <v>651919</v>
      </c>
      <c r="D293" s="19">
        <v>651919</v>
      </c>
      <c r="E293" s="19">
        <v>542600</v>
      </c>
      <c r="F293" s="19">
        <v>0</v>
      </c>
      <c r="G293" s="19">
        <v>115000</v>
      </c>
      <c r="H293" s="19">
        <v>115000</v>
      </c>
      <c r="I293" s="19">
        <v>0</v>
      </c>
      <c r="J293" s="19">
        <v>0</v>
      </c>
      <c r="K293" s="19">
        <v>0</v>
      </c>
      <c r="L293" s="19">
        <v>0</v>
      </c>
      <c r="M293" s="19">
        <v>23516319</v>
      </c>
      <c r="N293" s="27">
        <f t="shared" si="4"/>
        <v>0</v>
      </c>
      <c r="O293" s="22">
        <v>142291986</v>
      </c>
      <c r="P293" s="28"/>
    </row>
    <row r="294" spans="1:16" x14ac:dyDescent="0.2">
      <c r="A294" s="8" t="s">
        <v>107</v>
      </c>
      <c r="B294" s="16">
        <v>9267600</v>
      </c>
      <c r="C294" s="16">
        <v>339977</v>
      </c>
      <c r="D294" s="16">
        <v>339977</v>
      </c>
      <c r="E294" s="16">
        <v>679400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10286977</v>
      </c>
      <c r="N294" s="25">
        <f t="shared" si="4"/>
        <v>0</v>
      </c>
      <c r="O294" s="22">
        <v>67708378</v>
      </c>
      <c r="P294" s="28"/>
    </row>
    <row r="295" spans="1:16" x14ac:dyDescent="0.2">
      <c r="A295" s="9" t="s">
        <v>108</v>
      </c>
      <c r="B295" s="24">
        <v>27020100</v>
      </c>
      <c r="C295" s="24">
        <v>698452</v>
      </c>
      <c r="D295" s="24">
        <v>698452</v>
      </c>
      <c r="E295" s="24">
        <v>964900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28683452</v>
      </c>
      <c r="N295" s="26">
        <f t="shared" si="4"/>
        <v>0</v>
      </c>
      <c r="O295" s="22">
        <v>187596571</v>
      </c>
      <c r="P295" s="28"/>
    </row>
    <row r="296" spans="1:16" x14ac:dyDescent="0.2">
      <c r="A296" s="10" t="s">
        <v>109</v>
      </c>
      <c r="B296" s="19">
        <v>61400400</v>
      </c>
      <c r="C296" s="19">
        <v>1943864</v>
      </c>
      <c r="D296" s="19">
        <v>1943864</v>
      </c>
      <c r="E296" s="19">
        <v>0</v>
      </c>
      <c r="F296" s="19">
        <v>0</v>
      </c>
      <c r="G296" s="19">
        <v>135000</v>
      </c>
      <c r="H296" s="19">
        <v>135000</v>
      </c>
      <c r="I296" s="19">
        <v>0</v>
      </c>
      <c r="J296" s="19">
        <v>0</v>
      </c>
      <c r="K296" s="19">
        <v>0</v>
      </c>
      <c r="L296" s="19">
        <v>0</v>
      </c>
      <c r="M296" s="19">
        <v>63479264</v>
      </c>
      <c r="N296" s="27">
        <f t="shared" si="4"/>
        <v>0</v>
      </c>
      <c r="O296" s="22">
        <v>404990526</v>
      </c>
      <c r="P296" s="28"/>
    </row>
    <row r="297" spans="1:16" x14ac:dyDescent="0.2">
      <c r="A297" s="8" t="s">
        <v>110</v>
      </c>
      <c r="B297" s="16">
        <v>30814700</v>
      </c>
      <c r="C297" s="16">
        <v>1488379</v>
      </c>
      <c r="D297" s="16">
        <v>1488379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32303079</v>
      </c>
      <c r="N297" s="25">
        <f t="shared" si="4"/>
        <v>0</v>
      </c>
      <c r="O297" s="22">
        <v>204878048</v>
      </c>
      <c r="P297" s="28"/>
    </row>
    <row r="298" spans="1:16" x14ac:dyDescent="0.2">
      <c r="A298" s="9" t="s">
        <v>111</v>
      </c>
      <c r="B298" s="24">
        <v>48764500</v>
      </c>
      <c r="C298" s="24">
        <v>1329047</v>
      </c>
      <c r="D298" s="24">
        <v>1329047</v>
      </c>
      <c r="E298" s="24">
        <v>0</v>
      </c>
      <c r="F298" s="24">
        <v>0</v>
      </c>
      <c r="G298" s="24">
        <v>19000</v>
      </c>
      <c r="H298" s="24">
        <v>19000</v>
      </c>
      <c r="I298" s="24">
        <v>0</v>
      </c>
      <c r="J298" s="24">
        <v>0</v>
      </c>
      <c r="K298" s="24">
        <v>0</v>
      </c>
      <c r="L298" s="24">
        <v>0</v>
      </c>
      <c r="M298" s="24">
        <v>50112547</v>
      </c>
      <c r="N298" s="26">
        <f t="shared" si="4"/>
        <v>0</v>
      </c>
      <c r="O298" s="22">
        <v>304134565</v>
      </c>
      <c r="P298" s="28"/>
    </row>
    <row r="299" spans="1:16" x14ac:dyDescent="0.2">
      <c r="A299" s="10" t="s">
        <v>112</v>
      </c>
      <c r="B299" s="19">
        <v>17621800</v>
      </c>
      <c r="C299" s="19">
        <v>-1400008</v>
      </c>
      <c r="D299" s="19">
        <v>-1400008</v>
      </c>
      <c r="E299" s="19">
        <v>283400</v>
      </c>
      <c r="F299" s="19">
        <v>0</v>
      </c>
      <c r="G299" s="19">
        <v>23000</v>
      </c>
      <c r="H299" s="19">
        <v>23000</v>
      </c>
      <c r="I299" s="19">
        <v>0</v>
      </c>
      <c r="J299" s="19">
        <v>0</v>
      </c>
      <c r="K299" s="19">
        <v>0</v>
      </c>
      <c r="L299" s="19">
        <v>0</v>
      </c>
      <c r="M299" s="19">
        <v>16528192</v>
      </c>
      <c r="N299" s="27">
        <f t="shared" si="4"/>
        <v>0</v>
      </c>
      <c r="O299" s="22">
        <v>116945147</v>
      </c>
      <c r="P299" s="28"/>
    </row>
    <row r="300" spans="1:16" x14ac:dyDescent="0.2">
      <c r="A300" s="8" t="s">
        <v>113</v>
      </c>
      <c r="B300" s="16">
        <v>5207500</v>
      </c>
      <c r="C300" s="16">
        <v>-4373250</v>
      </c>
      <c r="D300" s="16">
        <v>-4373250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834250</v>
      </c>
      <c r="N300" s="25">
        <f t="shared" si="4"/>
        <v>0</v>
      </c>
      <c r="O300" s="22">
        <v>23697437</v>
      </c>
      <c r="P300" s="28"/>
    </row>
    <row r="301" spans="1:16" x14ac:dyDescent="0.2">
      <c r="A301" s="9" t="s">
        <v>114</v>
      </c>
      <c r="B301" s="24">
        <v>11735400</v>
      </c>
      <c r="C301" s="24">
        <v>-3197188</v>
      </c>
      <c r="D301" s="24">
        <v>-3197188</v>
      </c>
      <c r="E301" s="24">
        <v>679400</v>
      </c>
      <c r="F301" s="24">
        <v>0</v>
      </c>
      <c r="G301" s="24">
        <v>19000</v>
      </c>
      <c r="H301" s="24">
        <v>19000</v>
      </c>
      <c r="I301" s="24">
        <v>0</v>
      </c>
      <c r="J301" s="24">
        <v>0</v>
      </c>
      <c r="K301" s="24">
        <v>0</v>
      </c>
      <c r="L301" s="24">
        <v>0</v>
      </c>
      <c r="M301" s="24">
        <v>9236612</v>
      </c>
      <c r="N301" s="26">
        <f t="shared" si="4"/>
        <v>0</v>
      </c>
      <c r="O301" s="22">
        <v>78820547</v>
      </c>
      <c r="P301" s="28"/>
    </row>
    <row r="302" spans="1:16" x14ac:dyDescent="0.2">
      <c r="A302" s="10" t="s">
        <v>115</v>
      </c>
      <c r="B302" s="19">
        <v>81448100</v>
      </c>
      <c r="C302" s="19">
        <v>3740844</v>
      </c>
      <c r="D302" s="19">
        <v>3740844</v>
      </c>
      <c r="E302" s="19">
        <v>0</v>
      </c>
      <c r="F302" s="19">
        <v>0</v>
      </c>
      <c r="G302" s="19">
        <v>195000</v>
      </c>
      <c r="H302" s="19">
        <v>195000</v>
      </c>
      <c r="I302" s="19">
        <v>0</v>
      </c>
      <c r="J302" s="19">
        <v>0</v>
      </c>
      <c r="K302" s="19">
        <v>0</v>
      </c>
      <c r="L302" s="19">
        <v>0</v>
      </c>
      <c r="M302" s="19">
        <v>85383944</v>
      </c>
      <c r="N302" s="27">
        <f t="shared" si="4"/>
        <v>0</v>
      </c>
      <c r="O302" s="22">
        <v>533903382</v>
      </c>
      <c r="P302" s="28"/>
    </row>
    <row r="303" spans="1:16" x14ac:dyDescent="0.2">
      <c r="A303" s="8" t="s">
        <v>116</v>
      </c>
      <c r="B303" s="16">
        <v>11797500</v>
      </c>
      <c r="C303" s="16">
        <v>184434</v>
      </c>
      <c r="D303" s="16">
        <v>184434</v>
      </c>
      <c r="E303" s="16">
        <v>611600</v>
      </c>
      <c r="F303" s="16">
        <v>0</v>
      </c>
      <c r="G303" s="16">
        <v>120000</v>
      </c>
      <c r="H303" s="16">
        <v>120000</v>
      </c>
      <c r="I303" s="16">
        <v>0</v>
      </c>
      <c r="J303" s="16">
        <v>0</v>
      </c>
      <c r="K303" s="16">
        <v>0</v>
      </c>
      <c r="L303" s="16">
        <v>0</v>
      </c>
      <c r="M303" s="16">
        <v>12713534</v>
      </c>
      <c r="N303" s="25">
        <f t="shared" si="4"/>
        <v>0</v>
      </c>
      <c r="O303" s="22">
        <v>83549174</v>
      </c>
      <c r="P303" s="28"/>
    </row>
    <row r="304" spans="1:16" x14ac:dyDescent="0.2">
      <c r="A304" s="9" t="s">
        <v>117</v>
      </c>
      <c r="B304" s="24">
        <v>71233400</v>
      </c>
      <c r="C304" s="24">
        <v>3624787</v>
      </c>
      <c r="D304" s="24">
        <v>3624787</v>
      </c>
      <c r="E304" s="24">
        <v>0</v>
      </c>
      <c r="F304" s="24">
        <v>0</v>
      </c>
      <c r="G304" s="24">
        <v>408000</v>
      </c>
      <c r="H304" s="24">
        <v>408000</v>
      </c>
      <c r="I304" s="24">
        <v>0</v>
      </c>
      <c r="J304" s="24">
        <v>0</v>
      </c>
      <c r="K304" s="24">
        <v>0</v>
      </c>
      <c r="L304" s="24">
        <v>0</v>
      </c>
      <c r="M304" s="24">
        <v>75266187</v>
      </c>
      <c r="N304" s="26">
        <f t="shared" si="4"/>
        <v>0</v>
      </c>
      <c r="O304" s="22">
        <v>472542990</v>
      </c>
      <c r="P304" s="28"/>
    </row>
    <row r="305" spans="1:16" x14ac:dyDescent="0.2">
      <c r="A305" s="10" t="s">
        <v>118</v>
      </c>
      <c r="B305" s="19">
        <v>52629900</v>
      </c>
      <c r="C305" s="19">
        <v>2732936</v>
      </c>
      <c r="D305" s="19">
        <v>2732936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55362836</v>
      </c>
      <c r="N305" s="27">
        <f t="shared" si="4"/>
        <v>0</v>
      </c>
      <c r="O305" s="22">
        <v>364765250</v>
      </c>
      <c r="P305" s="28"/>
    </row>
    <row r="306" spans="1:16" x14ac:dyDescent="0.2">
      <c r="A306" s="8" t="s">
        <v>119</v>
      </c>
      <c r="B306" s="16">
        <v>10662800</v>
      </c>
      <c r="C306" s="16">
        <v>-167793</v>
      </c>
      <c r="D306" s="16">
        <v>-167793</v>
      </c>
      <c r="E306" s="16">
        <v>0</v>
      </c>
      <c r="F306" s="16">
        <v>1122500</v>
      </c>
      <c r="G306" s="16">
        <v>40000</v>
      </c>
      <c r="H306" s="16">
        <v>40000</v>
      </c>
      <c r="I306" s="16">
        <v>0</v>
      </c>
      <c r="J306" s="16">
        <v>0</v>
      </c>
      <c r="K306" s="16">
        <v>0</v>
      </c>
      <c r="L306" s="16">
        <v>0</v>
      </c>
      <c r="M306" s="16">
        <v>11657507</v>
      </c>
      <c r="N306" s="25">
        <f t="shared" si="4"/>
        <v>0</v>
      </c>
      <c r="O306" s="22">
        <v>78050304</v>
      </c>
      <c r="P306" s="28"/>
    </row>
    <row r="307" spans="1:16" x14ac:dyDescent="0.2">
      <c r="A307" s="9" t="s">
        <v>120</v>
      </c>
      <c r="B307" s="24">
        <v>8797000</v>
      </c>
      <c r="C307" s="24">
        <v>-680726</v>
      </c>
      <c r="D307" s="24">
        <v>-680726</v>
      </c>
      <c r="E307" s="24">
        <v>0</v>
      </c>
      <c r="F307" s="24">
        <v>952100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9068374</v>
      </c>
      <c r="N307" s="26">
        <f t="shared" si="4"/>
        <v>0</v>
      </c>
      <c r="O307" s="22">
        <v>58600475</v>
      </c>
      <c r="P307" s="28"/>
    </row>
    <row r="308" spans="1:16" x14ac:dyDescent="0.2">
      <c r="A308" s="10" t="s">
        <v>121</v>
      </c>
      <c r="B308" s="19">
        <v>4279200</v>
      </c>
      <c r="C308" s="19">
        <v>-956308</v>
      </c>
      <c r="D308" s="19">
        <v>-956308</v>
      </c>
      <c r="E308" s="19">
        <v>0</v>
      </c>
      <c r="F308" s="19">
        <v>768100</v>
      </c>
      <c r="G308" s="19">
        <v>62000</v>
      </c>
      <c r="H308" s="19">
        <v>62000</v>
      </c>
      <c r="I308" s="19">
        <v>0</v>
      </c>
      <c r="J308" s="19">
        <v>0</v>
      </c>
      <c r="K308" s="19">
        <v>0</v>
      </c>
      <c r="L308" s="19">
        <v>0</v>
      </c>
      <c r="M308" s="19">
        <v>4152992</v>
      </c>
      <c r="N308" s="27">
        <f t="shared" si="4"/>
        <v>0</v>
      </c>
      <c r="O308" s="22">
        <v>29718652</v>
      </c>
      <c r="P308" s="28"/>
    </row>
    <row r="309" spans="1:16" x14ac:dyDescent="0.2">
      <c r="A309" s="8" t="s">
        <v>122</v>
      </c>
      <c r="B309" s="16">
        <v>6638500</v>
      </c>
      <c r="C309" s="16">
        <v>-2897411</v>
      </c>
      <c r="D309" s="16">
        <v>-2897411</v>
      </c>
      <c r="E309" s="16">
        <v>0</v>
      </c>
      <c r="F309" s="16">
        <v>849200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4590289</v>
      </c>
      <c r="N309" s="25">
        <f t="shared" si="4"/>
        <v>0</v>
      </c>
      <c r="O309" s="22">
        <v>39502763</v>
      </c>
      <c r="P309" s="28"/>
    </row>
    <row r="310" spans="1:16" x14ac:dyDescent="0.2">
      <c r="A310" s="9" t="s">
        <v>123</v>
      </c>
      <c r="B310" s="24">
        <v>12288200</v>
      </c>
      <c r="C310" s="24">
        <v>-1430996</v>
      </c>
      <c r="D310" s="24">
        <v>-1430996</v>
      </c>
      <c r="E310" s="24">
        <v>0</v>
      </c>
      <c r="F310" s="24">
        <v>1166100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12023304</v>
      </c>
      <c r="N310" s="26">
        <f t="shared" si="4"/>
        <v>0</v>
      </c>
      <c r="O310" s="22">
        <v>81871673</v>
      </c>
      <c r="P310" s="28"/>
    </row>
    <row r="311" spans="1:16" x14ac:dyDescent="0.2">
      <c r="A311" s="10" t="s">
        <v>124</v>
      </c>
      <c r="B311" s="19">
        <v>7925400</v>
      </c>
      <c r="C311" s="19">
        <v>188278</v>
      </c>
      <c r="D311" s="19">
        <v>188278</v>
      </c>
      <c r="E311" s="19">
        <v>0</v>
      </c>
      <c r="F311" s="19">
        <v>935500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9049178</v>
      </c>
      <c r="N311" s="27">
        <f t="shared" si="4"/>
        <v>0</v>
      </c>
      <c r="O311" s="22">
        <v>56829133</v>
      </c>
      <c r="P311" s="28"/>
    </row>
    <row r="312" spans="1:16" x14ac:dyDescent="0.2">
      <c r="A312" s="8" t="s">
        <v>125</v>
      </c>
      <c r="B312" s="16">
        <v>17265100</v>
      </c>
      <c r="C312" s="16">
        <v>605116</v>
      </c>
      <c r="D312" s="16">
        <v>605116</v>
      </c>
      <c r="E312" s="16">
        <v>0</v>
      </c>
      <c r="F312" s="16">
        <v>822500</v>
      </c>
      <c r="G312" s="16">
        <v>29000</v>
      </c>
      <c r="H312" s="16">
        <v>29000</v>
      </c>
      <c r="I312" s="16">
        <v>0</v>
      </c>
      <c r="J312" s="16">
        <v>0</v>
      </c>
      <c r="K312" s="16">
        <v>0</v>
      </c>
      <c r="L312" s="16">
        <v>0</v>
      </c>
      <c r="M312" s="16">
        <v>18721716</v>
      </c>
      <c r="N312" s="25">
        <f t="shared" si="4"/>
        <v>0</v>
      </c>
      <c r="O312" s="22">
        <v>115913216</v>
      </c>
      <c r="P312" s="28"/>
    </row>
    <row r="313" spans="1:16" x14ac:dyDescent="0.2">
      <c r="A313" s="9" t="s">
        <v>126</v>
      </c>
      <c r="B313" s="24">
        <v>6709200</v>
      </c>
      <c r="C313" s="24">
        <v>92875</v>
      </c>
      <c r="D313" s="24">
        <v>92875</v>
      </c>
      <c r="E313" s="24">
        <v>0</v>
      </c>
      <c r="F313" s="24">
        <v>913300</v>
      </c>
      <c r="G313" s="24">
        <v>12000</v>
      </c>
      <c r="H313" s="24">
        <v>12000</v>
      </c>
      <c r="I313" s="24">
        <v>0</v>
      </c>
      <c r="J313" s="24">
        <v>0</v>
      </c>
      <c r="K313" s="24">
        <v>0</v>
      </c>
      <c r="L313" s="24">
        <v>0</v>
      </c>
      <c r="M313" s="24">
        <v>7727375</v>
      </c>
      <c r="N313" s="26">
        <f t="shared" si="4"/>
        <v>0</v>
      </c>
      <c r="O313" s="22">
        <v>46689842</v>
      </c>
      <c r="P313" s="28"/>
    </row>
    <row r="314" spans="1:16" x14ac:dyDescent="0.2">
      <c r="A314" s="10" t="s">
        <v>127</v>
      </c>
      <c r="B314" s="19">
        <v>4636700</v>
      </c>
      <c r="C314" s="19">
        <v>81184</v>
      </c>
      <c r="D314" s="19">
        <v>81184</v>
      </c>
      <c r="E314" s="19">
        <v>0</v>
      </c>
      <c r="F314" s="19">
        <v>806000</v>
      </c>
      <c r="G314" s="19">
        <v>0</v>
      </c>
      <c r="H314" s="19">
        <v>0</v>
      </c>
      <c r="I314" s="19">
        <v>0</v>
      </c>
      <c r="J314" s="19">
        <v>0</v>
      </c>
      <c r="K314" s="19">
        <v>13700</v>
      </c>
      <c r="L314" s="19">
        <v>0</v>
      </c>
      <c r="M314" s="19">
        <v>5537584</v>
      </c>
      <c r="N314" s="27">
        <f t="shared" si="4"/>
        <v>0</v>
      </c>
      <c r="O314" s="22">
        <v>32637393</v>
      </c>
      <c r="P314" s="28"/>
    </row>
    <row r="315" spans="1:16" x14ac:dyDescent="0.2">
      <c r="A315" s="8" t="s">
        <v>128</v>
      </c>
      <c r="B315" s="16">
        <v>29218600</v>
      </c>
      <c r="C315" s="16">
        <v>1018878</v>
      </c>
      <c r="D315" s="16">
        <v>1018878</v>
      </c>
      <c r="E315" s="16">
        <v>428500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30665978</v>
      </c>
      <c r="N315" s="25">
        <f t="shared" si="4"/>
        <v>0</v>
      </c>
      <c r="O315" s="22">
        <v>198814195</v>
      </c>
      <c r="P315" s="28"/>
    </row>
    <row r="316" spans="1:16" x14ac:dyDescent="0.2">
      <c r="A316" s="9" t="s">
        <v>129</v>
      </c>
      <c r="B316" s="24">
        <v>40032000</v>
      </c>
      <c r="C316" s="24">
        <v>994812</v>
      </c>
      <c r="D316" s="24">
        <v>994812</v>
      </c>
      <c r="E316" s="24">
        <v>1482200</v>
      </c>
      <c r="F316" s="24">
        <v>0</v>
      </c>
      <c r="G316" s="24">
        <v>19000</v>
      </c>
      <c r="H316" s="24">
        <v>19000</v>
      </c>
      <c r="I316" s="24">
        <v>0</v>
      </c>
      <c r="J316" s="24">
        <v>0</v>
      </c>
      <c r="K316" s="24">
        <v>0</v>
      </c>
      <c r="L316" s="24">
        <v>0</v>
      </c>
      <c r="M316" s="24">
        <v>42528012</v>
      </c>
      <c r="N316" s="26">
        <f t="shared" si="4"/>
        <v>0</v>
      </c>
      <c r="O316" s="22">
        <v>282032316</v>
      </c>
      <c r="P316" s="28"/>
    </row>
    <row r="317" spans="1:16" x14ac:dyDescent="0.2">
      <c r="A317" s="10" t="s">
        <v>254</v>
      </c>
      <c r="B317" s="19">
        <v>28012600</v>
      </c>
      <c r="C317" s="19">
        <v>464128</v>
      </c>
      <c r="D317" s="19">
        <v>464128</v>
      </c>
      <c r="E317" s="19">
        <v>958700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29435428</v>
      </c>
      <c r="N317" s="27">
        <f t="shared" si="4"/>
        <v>0</v>
      </c>
      <c r="O317" s="22">
        <v>181081968</v>
      </c>
      <c r="P317" s="28"/>
    </row>
    <row r="318" spans="1:16" x14ac:dyDescent="0.2">
      <c r="A318" s="8" t="s">
        <v>255</v>
      </c>
      <c r="B318" s="16">
        <v>22941200</v>
      </c>
      <c r="C318" s="16">
        <v>101854</v>
      </c>
      <c r="D318" s="16">
        <v>101854</v>
      </c>
      <c r="E318" s="16">
        <v>172300</v>
      </c>
      <c r="F318" s="16">
        <v>0</v>
      </c>
      <c r="G318" s="16">
        <v>181000</v>
      </c>
      <c r="H318" s="16">
        <v>181000</v>
      </c>
      <c r="I318" s="16">
        <v>0</v>
      </c>
      <c r="J318" s="16">
        <v>0</v>
      </c>
      <c r="K318" s="16">
        <v>0</v>
      </c>
      <c r="L318" s="16">
        <v>0</v>
      </c>
      <c r="M318" s="16">
        <v>23396354</v>
      </c>
      <c r="N318" s="25">
        <f t="shared" si="4"/>
        <v>0</v>
      </c>
      <c r="O318" s="22">
        <v>145397171</v>
      </c>
      <c r="P318" s="28"/>
    </row>
    <row r="319" spans="1:16" x14ac:dyDescent="0.2">
      <c r="A319" s="9" t="s">
        <v>256</v>
      </c>
      <c r="B319" s="24">
        <v>43182400</v>
      </c>
      <c r="C319" s="24">
        <v>2116265</v>
      </c>
      <c r="D319" s="24">
        <v>2116265</v>
      </c>
      <c r="E319" s="24">
        <v>311600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45610265</v>
      </c>
      <c r="N319" s="26">
        <f t="shared" si="4"/>
        <v>0</v>
      </c>
      <c r="O319" s="22">
        <v>266039049</v>
      </c>
      <c r="P319" s="28"/>
    </row>
    <row r="320" spans="1:16" x14ac:dyDescent="0.2">
      <c r="A320" s="10" t="s">
        <v>257</v>
      </c>
      <c r="B320" s="19">
        <v>22820000</v>
      </c>
      <c r="C320" s="19">
        <v>126638</v>
      </c>
      <c r="D320" s="19">
        <v>126638</v>
      </c>
      <c r="E320" s="19">
        <v>0</v>
      </c>
      <c r="F320" s="19">
        <v>0</v>
      </c>
      <c r="G320" s="19">
        <v>84000</v>
      </c>
      <c r="H320" s="19">
        <v>84000</v>
      </c>
      <c r="I320" s="19">
        <v>0</v>
      </c>
      <c r="J320" s="19">
        <v>0</v>
      </c>
      <c r="K320" s="19">
        <v>0</v>
      </c>
      <c r="L320" s="19">
        <v>0</v>
      </c>
      <c r="M320" s="19">
        <v>23030638</v>
      </c>
      <c r="N320" s="27">
        <f t="shared" si="4"/>
        <v>0</v>
      </c>
      <c r="O320" s="22">
        <v>140775626</v>
      </c>
      <c r="P320" s="28"/>
    </row>
    <row r="321" spans="1:16" x14ac:dyDescent="0.2">
      <c r="A321" s="8" t="s">
        <v>258</v>
      </c>
      <c r="B321" s="16">
        <v>72384200</v>
      </c>
      <c r="C321" s="16">
        <v>2212873</v>
      </c>
      <c r="D321" s="16">
        <v>2212873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74597073</v>
      </c>
      <c r="N321" s="25">
        <f t="shared" si="4"/>
        <v>0</v>
      </c>
      <c r="O321" s="22">
        <v>477342370</v>
      </c>
      <c r="P321" s="28"/>
    </row>
    <row r="322" spans="1:16" x14ac:dyDescent="0.2">
      <c r="A322" s="9" t="s">
        <v>259</v>
      </c>
      <c r="B322" s="24">
        <v>42603500</v>
      </c>
      <c r="C322" s="24">
        <v>884</v>
      </c>
      <c r="D322" s="24">
        <v>884</v>
      </c>
      <c r="E322" s="24">
        <v>0</v>
      </c>
      <c r="F322" s="24">
        <v>2089300</v>
      </c>
      <c r="G322" s="24">
        <v>164000</v>
      </c>
      <c r="H322" s="24">
        <v>164000</v>
      </c>
      <c r="I322" s="24">
        <v>0</v>
      </c>
      <c r="J322" s="24">
        <v>0</v>
      </c>
      <c r="K322" s="24">
        <v>0</v>
      </c>
      <c r="L322" s="24">
        <v>0</v>
      </c>
      <c r="M322" s="24">
        <v>44857684</v>
      </c>
      <c r="N322" s="26">
        <f t="shared" si="4"/>
        <v>0</v>
      </c>
      <c r="O322" s="22">
        <v>266649678</v>
      </c>
      <c r="P322" s="28"/>
    </row>
    <row r="323" spans="1:16" x14ac:dyDescent="0.2">
      <c r="A323" s="10" t="s">
        <v>130</v>
      </c>
      <c r="B323" s="19">
        <v>9335600</v>
      </c>
      <c r="C323" s="19">
        <v>-1275468</v>
      </c>
      <c r="D323" s="19">
        <v>-1275468</v>
      </c>
      <c r="E323" s="19">
        <v>679400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8739532</v>
      </c>
      <c r="N323" s="27">
        <f t="shared" si="4"/>
        <v>0</v>
      </c>
      <c r="O323" s="22">
        <v>63106552</v>
      </c>
      <c r="P323" s="28"/>
    </row>
    <row r="324" spans="1:16" x14ac:dyDescent="0.2">
      <c r="A324" s="8" t="s">
        <v>339</v>
      </c>
      <c r="B324" s="16">
        <v>205209200</v>
      </c>
      <c r="C324" s="16">
        <v>5800558</v>
      </c>
      <c r="D324" s="16">
        <v>5800558</v>
      </c>
      <c r="E324" s="16">
        <v>0</v>
      </c>
      <c r="F324" s="16">
        <v>31647600</v>
      </c>
      <c r="G324" s="16">
        <v>99000</v>
      </c>
      <c r="H324" s="16">
        <v>99000</v>
      </c>
      <c r="I324" s="16">
        <v>0</v>
      </c>
      <c r="J324" s="16">
        <v>0</v>
      </c>
      <c r="K324" s="16">
        <v>0</v>
      </c>
      <c r="L324" s="16">
        <v>0</v>
      </c>
      <c r="M324" s="16">
        <v>242756358</v>
      </c>
      <c r="N324" s="25">
        <f t="shared" si="4"/>
        <v>0</v>
      </c>
      <c r="O324" s="22">
        <v>1410766406</v>
      </c>
      <c r="P324" s="28"/>
    </row>
    <row r="325" spans="1:16" x14ac:dyDescent="0.2">
      <c r="A325" s="9" t="s">
        <v>340</v>
      </c>
      <c r="B325" s="24">
        <v>84863200</v>
      </c>
      <c r="C325" s="24">
        <v>2385532</v>
      </c>
      <c r="D325" s="24">
        <v>2385532</v>
      </c>
      <c r="E325" s="24">
        <v>0</v>
      </c>
      <c r="F325" s="24">
        <v>10070000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97318732</v>
      </c>
      <c r="N325" s="26">
        <f t="shared" si="4"/>
        <v>0</v>
      </c>
      <c r="O325" s="22">
        <v>586838575</v>
      </c>
      <c r="P325" s="28"/>
    </row>
    <row r="326" spans="1:16" x14ac:dyDescent="0.2">
      <c r="A326" s="10" t="s">
        <v>341</v>
      </c>
      <c r="B326" s="19">
        <v>13657300</v>
      </c>
      <c r="C326" s="19">
        <v>160690</v>
      </c>
      <c r="D326" s="19">
        <v>160690</v>
      </c>
      <c r="E326" s="19">
        <v>0</v>
      </c>
      <c r="F326" s="19">
        <v>1822800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15640790</v>
      </c>
      <c r="N326" s="27">
        <f t="shared" si="4"/>
        <v>0</v>
      </c>
      <c r="O326" s="22">
        <v>99605950</v>
      </c>
      <c r="P326" s="28"/>
    </row>
    <row r="327" spans="1:16" x14ac:dyDescent="0.2">
      <c r="A327" s="8" t="s">
        <v>342</v>
      </c>
      <c r="B327" s="16">
        <v>21401900</v>
      </c>
      <c r="C327" s="16">
        <v>750995</v>
      </c>
      <c r="D327" s="16">
        <v>750995</v>
      </c>
      <c r="E327" s="16">
        <v>0</v>
      </c>
      <c r="F327" s="16">
        <v>1720500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23873395</v>
      </c>
      <c r="N327" s="25">
        <f t="shared" ref="N327:N362" si="5">C327-D327</f>
        <v>0</v>
      </c>
      <c r="O327" s="22">
        <v>149654997</v>
      </c>
      <c r="P327" s="28"/>
    </row>
    <row r="328" spans="1:16" x14ac:dyDescent="0.2">
      <c r="A328" s="9" t="s">
        <v>343</v>
      </c>
      <c r="B328" s="24">
        <v>7402600</v>
      </c>
      <c r="C328" s="24">
        <v>195749</v>
      </c>
      <c r="D328" s="24">
        <v>195749</v>
      </c>
      <c r="E328" s="24">
        <v>0</v>
      </c>
      <c r="F328" s="24">
        <v>1206300</v>
      </c>
      <c r="G328" s="24">
        <v>85000</v>
      </c>
      <c r="H328" s="24">
        <v>85000</v>
      </c>
      <c r="I328" s="24">
        <v>0</v>
      </c>
      <c r="J328" s="24">
        <v>0</v>
      </c>
      <c r="K328" s="24">
        <v>0</v>
      </c>
      <c r="L328" s="24">
        <v>0</v>
      </c>
      <c r="M328" s="24">
        <v>8889649</v>
      </c>
      <c r="N328" s="26">
        <f t="shared" si="5"/>
        <v>0</v>
      </c>
      <c r="O328" s="22">
        <v>52223383</v>
      </c>
      <c r="P328" s="28"/>
    </row>
    <row r="329" spans="1:16" x14ac:dyDescent="0.2">
      <c r="A329" s="10" t="s">
        <v>344</v>
      </c>
      <c r="B329" s="19">
        <v>6418600</v>
      </c>
      <c r="C329" s="19">
        <v>10193</v>
      </c>
      <c r="D329" s="19">
        <v>10193</v>
      </c>
      <c r="E329" s="19">
        <v>0</v>
      </c>
      <c r="F329" s="19">
        <v>1109400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19">
        <v>0</v>
      </c>
      <c r="M329" s="19">
        <v>7538193</v>
      </c>
      <c r="N329" s="27">
        <f t="shared" si="5"/>
        <v>0</v>
      </c>
      <c r="O329" s="22">
        <v>42141328</v>
      </c>
      <c r="P329" s="28"/>
    </row>
    <row r="330" spans="1:16" x14ac:dyDescent="0.2">
      <c r="A330" s="8" t="s">
        <v>345</v>
      </c>
      <c r="B330" s="16">
        <v>6949700</v>
      </c>
      <c r="C330" s="16">
        <v>-4667</v>
      </c>
      <c r="D330" s="16">
        <v>-4667</v>
      </c>
      <c r="E330" s="16">
        <v>0</v>
      </c>
      <c r="F330" s="16">
        <v>1075700</v>
      </c>
      <c r="G330" s="16">
        <v>30000</v>
      </c>
      <c r="H330" s="16">
        <v>30000</v>
      </c>
      <c r="I330" s="16">
        <v>0</v>
      </c>
      <c r="J330" s="16">
        <v>0</v>
      </c>
      <c r="K330" s="16">
        <v>0</v>
      </c>
      <c r="L330" s="16">
        <v>0</v>
      </c>
      <c r="M330" s="16">
        <v>8050733</v>
      </c>
      <c r="N330" s="25">
        <f t="shared" si="5"/>
        <v>0</v>
      </c>
      <c r="O330" s="22">
        <v>52291668</v>
      </c>
      <c r="P330" s="28"/>
    </row>
    <row r="331" spans="1:16" x14ac:dyDescent="0.2">
      <c r="A331" s="9" t="s">
        <v>346</v>
      </c>
      <c r="B331" s="24">
        <v>14816300</v>
      </c>
      <c r="C331" s="24">
        <v>-3156696</v>
      </c>
      <c r="D331" s="24">
        <v>-3156696</v>
      </c>
      <c r="E331" s="24">
        <v>0</v>
      </c>
      <c r="F331" s="24">
        <v>1602000</v>
      </c>
      <c r="G331" s="24">
        <v>71000</v>
      </c>
      <c r="H331" s="24">
        <v>71000</v>
      </c>
      <c r="I331" s="24">
        <v>0</v>
      </c>
      <c r="J331" s="24">
        <v>0</v>
      </c>
      <c r="K331" s="24">
        <v>0</v>
      </c>
      <c r="L331" s="24">
        <v>0</v>
      </c>
      <c r="M331" s="24">
        <v>13332604</v>
      </c>
      <c r="N331" s="26">
        <f t="shared" si="5"/>
        <v>0</v>
      </c>
      <c r="O331" s="22">
        <v>93214897</v>
      </c>
      <c r="P331" s="28"/>
    </row>
    <row r="332" spans="1:16" x14ac:dyDescent="0.2">
      <c r="A332" s="10" t="s">
        <v>347</v>
      </c>
      <c r="B332" s="19">
        <v>9667200</v>
      </c>
      <c r="C332" s="19">
        <v>374589</v>
      </c>
      <c r="D332" s="19">
        <v>374589</v>
      </c>
      <c r="E332" s="19">
        <v>0</v>
      </c>
      <c r="F332" s="19">
        <v>1510900</v>
      </c>
      <c r="G332" s="19">
        <v>26000</v>
      </c>
      <c r="H332" s="19">
        <v>26000</v>
      </c>
      <c r="I332" s="19">
        <v>0</v>
      </c>
      <c r="J332" s="19">
        <v>0</v>
      </c>
      <c r="K332" s="19">
        <v>0</v>
      </c>
      <c r="L332" s="19">
        <v>0</v>
      </c>
      <c r="M332" s="19">
        <v>11578689</v>
      </c>
      <c r="N332" s="27">
        <f t="shared" si="5"/>
        <v>0</v>
      </c>
      <c r="O332" s="22">
        <v>69858385</v>
      </c>
      <c r="P332" s="28"/>
    </row>
    <row r="333" spans="1:16" x14ac:dyDescent="0.2">
      <c r="A333" s="8" t="s">
        <v>348</v>
      </c>
      <c r="B333" s="16">
        <v>25809800</v>
      </c>
      <c r="C333" s="16">
        <v>-819590</v>
      </c>
      <c r="D333" s="16">
        <v>-819590</v>
      </c>
      <c r="E333" s="16">
        <v>0</v>
      </c>
      <c r="F333" s="16">
        <v>2698400</v>
      </c>
      <c r="G333" s="16">
        <v>93000</v>
      </c>
      <c r="H333" s="16">
        <v>93000</v>
      </c>
      <c r="I333" s="16">
        <v>0</v>
      </c>
      <c r="J333" s="16">
        <v>0</v>
      </c>
      <c r="K333" s="16">
        <v>0</v>
      </c>
      <c r="L333" s="16">
        <v>0</v>
      </c>
      <c r="M333" s="16">
        <v>27781610</v>
      </c>
      <c r="N333" s="25">
        <f t="shared" si="5"/>
        <v>0</v>
      </c>
      <c r="O333" s="22">
        <v>172915296</v>
      </c>
      <c r="P333" s="28"/>
    </row>
    <row r="334" spans="1:16" x14ac:dyDescent="0.2">
      <c r="A334" s="9" t="s">
        <v>349</v>
      </c>
      <c r="B334" s="24">
        <v>14130000</v>
      </c>
      <c r="C334" s="24">
        <v>532849</v>
      </c>
      <c r="D334" s="24">
        <v>532849</v>
      </c>
      <c r="E334" s="24">
        <v>0</v>
      </c>
      <c r="F334" s="24">
        <v>1400600</v>
      </c>
      <c r="G334" s="24">
        <v>60000</v>
      </c>
      <c r="H334" s="24">
        <v>60000</v>
      </c>
      <c r="I334" s="24">
        <v>0</v>
      </c>
      <c r="J334" s="24">
        <v>0</v>
      </c>
      <c r="K334" s="24">
        <v>0</v>
      </c>
      <c r="L334" s="24">
        <v>0</v>
      </c>
      <c r="M334" s="24">
        <v>16123449</v>
      </c>
      <c r="N334" s="26">
        <f t="shared" si="5"/>
        <v>0</v>
      </c>
      <c r="O334" s="22">
        <v>98804680</v>
      </c>
      <c r="P334" s="28"/>
    </row>
    <row r="335" spans="1:16" x14ac:dyDescent="0.2">
      <c r="A335" s="10" t="s">
        <v>350</v>
      </c>
      <c r="B335" s="19">
        <v>6700400</v>
      </c>
      <c r="C335" s="19">
        <v>15684</v>
      </c>
      <c r="D335" s="19">
        <v>15684</v>
      </c>
      <c r="E335" s="19">
        <v>0</v>
      </c>
      <c r="F335" s="19">
        <v>1110600</v>
      </c>
      <c r="G335" s="19">
        <v>88000</v>
      </c>
      <c r="H335" s="19">
        <v>88000</v>
      </c>
      <c r="I335" s="19">
        <v>0</v>
      </c>
      <c r="J335" s="19">
        <v>0</v>
      </c>
      <c r="K335" s="19">
        <v>0</v>
      </c>
      <c r="L335" s="19">
        <v>0</v>
      </c>
      <c r="M335" s="19">
        <v>7914684</v>
      </c>
      <c r="N335" s="27">
        <f t="shared" si="5"/>
        <v>0</v>
      </c>
      <c r="O335" s="22">
        <v>49453175</v>
      </c>
      <c r="P335" s="28"/>
    </row>
    <row r="336" spans="1:16" x14ac:dyDescent="0.2">
      <c r="A336" s="8" t="s">
        <v>351</v>
      </c>
      <c r="B336" s="16">
        <v>69877800</v>
      </c>
      <c r="C336" s="16">
        <v>928571</v>
      </c>
      <c r="D336" s="16">
        <v>928571</v>
      </c>
      <c r="E336" s="16">
        <v>0</v>
      </c>
      <c r="F336" s="16">
        <v>5985900</v>
      </c>
      <c r="G336" s="16">
        <v>208000</v>
      </c>
      <c r="H336" s="16">
        <v>208000</v>
      </c>
      <c r="I336" s="16">
        <v>0</v>
      </c>
      <c r="J336" s="16">
        <v>0</v>
      </c>
      <c r="K336" s="16">
        <v>0</v>
      </c>
      <c r="L336" s="16">
        <v>0</v>
      </c>
      <c r="M336" s="16">
        <v>77000271</v>
      </c>
      <c r="N336" s="25">
        <f t="shared" si="5"/>
        <v>0</v>
      </c>
      <c r="O336" s="22">
        <v>471671360</v>
      </c>
      <c r="P336" s="28"/>
    </row>
    <row r="337" spans="1:16" x14ac:dyDescent="0.2">
      <c r="A337" s="9" t="s">
        <v>352</v>
      </c>
      <c r="B337" s="24">
        <v>24514900</v>
      </c>
      <c r="C337" s="24">
        <v>661549</v>
      </c>
      <c r="D337" s="24">
        <v>661549</v>
      </c>
      <c r="E337" s="24">
        <v>0</v>
      </c>
      <c r="F337" s="24">
        <v>2239000</v>
      </c>
      <c r="G337" s="24">
        <v>72000</v>
      </c>
      <c r="H337" s="24">
        <v>72000</v>
      </c>
      <c r="I337" s="24">
        <v>0</v>
      </c>
      <c r="J337" s="24">
        <v>0</v>
      </c>
      <c r="K337" s="24">
        <v>0</v>
      </c>
      <c r="L337" s="24">
        <v>0</v>
      </c>
      <c r="M337" s="24">
        <v>27487449</v>
      </c>
      <c r="N337" s="26">
        <f t="shared" si="5"/>
        <v>0</v>
      </c>
      <c r="O337" s="22">
        <v>173088325</v>
      </c>
      <c r="P337" s="28"/>
    </row>
    <row r="338" spans="1:16" x14ac:dyDescent="0.2">
      <c r="A338" s="10" t="s">
        <v>353</v>
      </c>
      <c r="B338" s="19">
        <v>11868400</v>
      </c>
      <c r="C338" s="19">
        <v>227294</v>
      </c>
      <c r="D338" s="19">
        <v>227294</v>
      </c>
      <c r="E338" s="19">
        <v>0</v>
      </c>
      <c r="F338" s="19">
        <v>2531200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14626894</v>
      </c>
      <c r="N338" s="27">
        <f t="shared" si="5"/>
        <v>0</v>
      </c>
      <c r="O338" s="22">
        <v>91625855</v>
      </c>
      <c r="P338" s="28"/>
    </row>
    <row r="339" spans="1:16" x14ac:dyDescent="0.2">
      <c r="A339" s="8" t="s">
        <v>354</v>
      </c>
      <c r="B339" s="16">
        <v>15035600</v>
      </c>
      <c r="C339" s="16">
        <v>458582</v>
      </c>
      <c r="D339" s="16">
        <v>458582</v>
      </c>
      <c r="E339" s="16">
        <v>0</v>
      </c>
      <c r="F339" s="16">
        <v>2770900</v>
      </c>
      <c r="G339" s="16">
        <v>153000</v>
      </c>
      <c r="H339" s="16">
        <v>153000</v>
      </c>
      <c r="I339" s="16">
        <v>0</v>
      </c>
      <c r="J339" s="16">
        <v>0</v>
      </c>
      <c r="K339" s="16">
        <v>0</v>
      </c>
      <c r="L339" s="16">
        <v>0</v>
      </c>
      <c r="M339" s="16">
        <v>18418082</v>
      </c>
      <c r="N339" s="25">
        <f t="shared" si="5"/>
        <v>0</v>
      </c>
      <c r="O339" s="22">
        <v>115648584</v>
      </c>
      <c r="P339" s="28"/>
    </row>
    <row r="340" spans="1:16" x14ac:dyDescent="0.2">
      <c r="A340" s="9" t="s">
        <v>355</v>
      </c>
      <c r="B340" s="24">
        <v>9466600</v>
      </c>
      <c r="C340" s="24">
        <v>-1112321</v>
      </c>
      <c r="D340" s="24">
        <v>-1112321</v>
      </c>
      <c r="E340" s="24">
        <v>0</v>
      </c>
      <c r="F340" s="24">
        <v>2336000</v>
      </c>
      <c r="G340" s="24">
        <v>94000</v>
      </c>
      <c r="H340" s="24">
        <v>94000</v>
      </c>
      <c r="I340" s="24">
        <v>0</v>
      </c>
      <c r="J340" s="24">
        <v>0</v>
      </c>
      <c r="K340" s="24">
        <v>0</v>
      </c>
      <c r="L340" s="24">
        <v>0</v>
      </c>
      <c r="M340" s="24">
        <v>10784279</v>
      </c>
      <c r="N340" s="26">
        <f t="shared" si="5"/>
        <v>0</v>
      </c>
      <c r="O340" s="22">
        <v>71771388</v>
      </c>
      <c r="P340" s="28"/>
    </row>
    <row r="341" spans="1:16" x14ac:dyDescent="0.2">
      <c r="A341" s="10" t="s">
        <v>356</v>
      </c>
      <c r="B341" s="19">
        <v>10026100</v>
      </c>
      <c r="C341" s="19">
        <v>-1079319</v>
      </c>
      <c r="D341" s="19">
        <v>-1079319</v>
      </c>
      <c r="E341" s="19">
        <v>0</v>
      </c>
      <c r="F341" s="19">
        <v>2406600</v>
      </c>
      <c r="G341" s="19">
        <v>227000</v>
      </c>
      <c r="H341" s="19">
        <v>227000</v>
      </c>
      <c r="I341" s="19">
        <v>0</v>
      </c>
      <c r="J341" s="19">
        <v>0</v>
      </c>
      <c r="K341" s="19">
        <v>0</v>
      </c>
      <c r="L341" s="19">
        <v>0</v>
      </c>
      <c r="M341" s="19">
        <v>11580381</v>
      </c>
      <c r="N341" s="27">
        <f t="shared" si="5"/>
        <v>0</v>
      </c>
      <c r="O341" s="22">
        <v>78048984</v>
      </c>
      <c r="P341" s="28"/>
    </row>
    <row r="342" spans="1:16" x14ac:dyDescent="0.2">
      <c r="A342" s="8" t="s">
        <v>357</v>
      </c>
      <c r="B342" s="16">
        <v>13678900</v>
      </c>
      <c r="C342" s="16">
        <v>506870</v>
      </c>
      <c r="D342" s="16">
        <v>506870</v>
      </c>
      <c r="E342" s="16">
        <v>0</v>
      </c>
      <c r="F342" s="16">
        <v>2795000</v>
      </c>
      <c r="G342" s="16">
        <v>41000</v>
      </c>
      <c r="H342" s="16">
        <v>41000</v>
      </c>
      <c r="I342" s="16">
        <v>0</v>
      </c>
      <c r="J342" s="16">
        <v>0</v>
      </c>
      <c r="K342" s="16">
        <v>0</v>
      </c>
      <c r="L342" s="16">
        <v>0</v>
      </c>
      <c r="M342" s="16">
        <v>17021770</v>
      </c>
      <c r="N342" s="25">
        <f t="shared" si="5"/>
        <v>0</v>
      </c>
      <c r="O342" s="22">
        <v>104841629</v>
      </c>
      <c r="P342" s="28"/>
    </row>
    <row r="343" spans="1:16" x14ac:dyDescent="0.2">
      <c r="A343" s="9" t="s">
        <v>358</v>
      </c>
      <c r="B343" s="24">
        <v>19251400</v>
      </c>
      <c r="C343" s="24">
        <v>808751</v>
      </c>
      <c r="D343" s="24">
        <v>808751</v>
      </c>
      <c r="E343" s="24">
        <v>0</v>
      </c>
      <c r="F343" s="24">
        <v>2270900</v>
      </c>
      <c r="G343" s="24">
        <v>55000</v>
      </c>
      <c r="H343" s="24">
        <v>55000</v>
      </c>
      <c r="I343" s="24">
        <v>0</v>
      </c>
      <c r="J343" s="24">
        <v>0</v>
      </c>
      <c r="K343" s="24">
        <v>0</v>
      </c>
      <c r="L343" s="24">
        <v>0</v>
      </c>
      <c r="M343" s="24">
        <v>22386051</v>
      </c>
      <c r="N343" s="26">
        <f t="shared" si="5"/>
        <v>0</v>
      </c>
      <c r="O343" s="22">
        <v>138759706</v>
      </c>
      <c r="P343" s="28"/>
    </row>
    <row r="344" spans="1:16" x14ac:dyDescent="0.2">
      <c r="A344" s="10" t="s">
        <v>359</v>
      </c>
      <c r="B344" s="19">
        <v>8140600</v>
      </c>
      <c r="C344" s="19">
        <v>-767448</v>
      </c>
      <c r="D344" s="19">
        <v>-767448</v>
      </c>
      <c r="E344" s="19">
        <v>0</v>
      </c>
      <c r="F344" s="19">
        <v>2019600</v>
      </c>
      <c r="G344" s="19">
        <v>88000</v>
      </c>
      <c r="H344" s="19">
        <v>88000</v>
      </c>
      <c r="I344" s="19">
        <v>0</v>
      </c>
      <c r="J344" s="19">
        <v>0</v>
      </c>
      <c r="K344" s="19">
        <v>0</v>
      </c>
      <c r="L344" s="19">
        <v>0</v>
      </c>
      <c r="M344" s="19">
        <v>9480752</v>
      </c>
      <c r="N344" s="27">
        <f t="shared" si="5"/>
        <v>0</v>
      </c>
      <c r="O344" s="22">
        <v>64119168</v>
      </c>
      <c r="P344" s="28"/>
    </row>
    <row r="345" spans="1:16" x14ac:dyDescent="0.2">
      <c r="A345" s="8" t="s">
        <v>360</v>
      </c>
      <c r="B345" s="16">
        <v>78449200</v>
      </c>
      <c r="C345" s="16">
        <v>-331247</v>
      </c>
      <c r="D345" s="16">
        <v>-331247</v>
      </c>
      <c r="E345" s="16">
        <v>0</v>
      </c>
      <c r="F345" s="16">
        <v>21304200</v>
      </c>
      <c r="G345" s="16">
        <v>74000</v>
      </c>
      <c r="H345" s="16">
        <v>74000</v>
      </c>
      <c r="I345" s="16">
        <v>0</v>
      </c>
      <c r="J345" s="16">
        <v>0</v>
      </c>
      <c r="K345" s="16">
        <v>0</v>
      </c>
      <c r="L345" s="16">
        <v>0</v>
      </c>
      <c r="M345" s="16">
        <v>99496153</v>
      </c>
      <c r="N345" s="25">
        <f t="shared" si="5"/>
        <v>0</v>
      </c>
      <c r="O345" s="22">
        <v>630939444</v>
      </c>
      <c r="P345" s="28"/>
    </row>
    <row r="346" spans="1:16" x14ac:dyDescent="0.2">
      <c r="A346" s="9" t="s">
        <v>361</v>
      </c>
      <c r="B346" s="24">
        <v>45792700</v>
      </c>
      <c r="C346" s="24">
        <v>1084596</v>
      </c>
      <c r="D346" s="24">
        <v>1084596</v>
      </c>
      <c r="E346" s="24">
        <v>0</v>
      </c>
      <c r="F346" s="24">
        <v>11127100</v>
      </c>
      <c r="G346" s="24">
        <v>197000</v>
      </c>
      <c r="H346" s="24">
        <v>197000</v>
      </c>
      <c r="I346" s="24">
        <v>0</v>
      </c>
      <c r="J346" s="24">
        <v>0</v>
      </c>
      <c r="K346" s="24">
        <v>0</v>
      </c>
      <c r="L346" s="24">
        <v>0</v>
      </c>
      <c r="M346" s="24">
        <v>58201396</v>
      </c>
      <c r="N346" s="26">
        <f t="shared" si="5"/>
        <v>0</v>
      </c>
      <c r="O346" s="22">
        <v>336184401</v>
      </c>
      <c r="P346" s="28"/>
    </row>
    <row r="347" spans="1:16" x14ac:dyDescent="0.2">
      <c r="A347" s="10" t="s">
        <v>362</v>
      </c>
      <c r="B347" s="19">
        <v>34331800</v>
      </c>
      <c r="C347" s="19">
        <v>-198243</v>
      </c>
      <c r="D347" s="19">
        <v>-198243</v>
      </c>
      <c r="E347" s="19">
        <v>0</v>
      </c>
      <c r="F347" s="19">
        <v>9875800</v>
      </c>
      <c r="G347" s="19">
        <v>39000</v>
      </c>
      <c r="H347" s="19">
        <v>39000</v>
      </c>
      <c r="I347" s="19">
        <v>0</v>
      </c>
      <c r="J347" s="19">
        <v>0</v>
      </c>
      <c r="K347" s="19">
        <v>0</v>
      </c>
      <c r="L347" s="19">
        <v>0</v>
      </c>
      <c r="M347" s="19">
        <v>44048357</v>
      </c>
      <c r="N347" s="27">
        <f t="shared" si="5"/>
        <v>0</v>
      </c>
      <c r="O347" s="22">
        <v>272958986</v>
      </c>
      <c r="P347" s="28"/>
    </row>
    <row r="348" spans="1:16" x14ac:dyDescent="0.2">
      <c r="A348" s="8" t="s">
        <v>363</v>
      </c>
      <c r="B348" s="16">
        <v>21671300</v>
      </c>
      <c r="C348" s="16">
        <v>775799</v>
      </c>
      <c r="D348" s="16">
        <v>775799</v>
      </c>
      <c r="E348" s="16">
        <v>0</v>
      </c>
      <c r="F348" s="16">
        <v>5699000</v>
      </c>
      <c r="G348" s="16">
        <v>40000</v>
      </c>
      <c r="H348" s="16">
        <v>40000</v>
      </c>
      <c r="I348" s="16">
        <v>0</v>
      </c>
      <c r="J348" s="16">
        <v>0</v>
      </c>
      <c r="K348" s="16">
        <v>0</v>
      </c>
      <c r="L348" s="16">
        <v>0</v>
      </c>
      <c r="M348" s="16">
        <v>28186099</v>
      </c>
      <c r="N348" s="25">
        <f t="shared" si="5"/>
        <v>0</v>
      </c>
      <c r="O348" s="22">
        <v>172180981</v>
      </c>
      <c r="P348" s="28"/>
    </row>
    <row r="349" spans="1:16" x14ac:dyDescent="0.2">
      <c r="A349" s="9" t="s">
        <v>364</v>
      </c>
      <c r="B349" s="24">
        <v>11280300</v>
      </c>
      <c r="C349" s="24">
        <v>334689</v>
      </c>
      <c r="D349" s="24">
        <v>334689</v>
      </c>
      <c r="E349" s="24">
        <v>0</v>
      </c>
      <c r="F349" s="24">
        <v>3988800</v>
      </c>
      <c r="G349" s="24">
        <v>50000</v>
      </c>
      <c r="H349" s="24">
        <v>50000</v>
      </c>
      <c r="I349" s="24">
        <v>0</v>
      </c>
      <c r="J349" s="24">
        <v>0</v>
      </c>
      <c r="K349" s="24">
        <v>0</v>
      </c>
      <c r="L349" s="24">
        <v>0</v>
      </c>
      <c r="M349" s="24">
        <v>15653789</v>
      </c>
      <c r="N349" s="26">
        <f t="shared" si="5"/>
        <v>0</v>
      </c>
      <c r="O349" s="22">
        <v>97791351</v>
      </c>
      <c r="P349" s="28"/>
    </row>
    <row r="350" spans="1:16" x14ac:dyDescent="0.2">
      <c r="A350" s="10" t="s">
        <v>365</v>
      </c>
      <c r="B350" s="19">
        <v>14112800</v>
      </c>
      <c r="C350" s="19">
        <v>-201085</v>
      </c>
      <c r="D350" s="19">
        <v>-201085</v>
      </c>
      <c r="E350" s="19">
        <v>0</v>
      </c>
      <c r="F350" s="19">
        <v>4266500</v>
      </c>
      <c r="G350" s="19">
        <v>19000</v>
      </c>
      <c r="H350" s="19">
        <v>19000</v>
      </c>
      <c r="I350" s="19">
        <v>0</v>
      </c>
      <c r="J350" s="19">
        <v>0</v>
      </c>
      <c r="K350" s="19">
        <v>0</v>
      </c>
      <c r="L350" s="19">
        <v>0</v>
      </c>
      <c r="M350" s="19">
        <v>18197215</v>
      </c>
      <c r="N350" s="27">
        <f t="shared" si="5"/>
        <v>0</v>
      </c>
      <c r="O350" s="22">
        <v>122892634</v>
      </c>
      <c r="P350" s="28"/>
    </row>
    <row r="351" spans="1:16" x14ac:dyDescent="0.2">
      <c r="A351" s="8" t="s">
        <v>366</v>
      </c>
      <c r="B351" s="16">
        <v>6746200</v>
      </c>
      <c r="C351" s="16">
        <v>191642</v>
      </c>
      <c r="D351" s="16">
        <v>191642</v>
      </c>
      <c r="E351" s="16">
        <v>0</v>
      </c>
      <c r="F351" s="16">
        <v>2319400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9257242</v>
      </c>
      <c r="N351" s="25">
        <f t="shared" si="5"/>
        <v>0</v>
      </c>
      <c r="O351" s="22">
        <v>55830260</v>
      </c>
      <c r="P351" s="28"/>
    </row>
    <row r="352" spans="1:16" x14ac:dyDescent="0.2">
      <c r="A352" s="9" t="s">
        <v>367</v>
      </c>
      <c r="B352" s="24">
        <v>6304200</v>
      </c>
      <c r="C352" s="24">
        <v>177513</v>
      </c>
      <c r="D352" s="24">
        <v>177513</v>
      </c>
      <c r="E352" s="24">
        <v>0</v>
      </c>
      <c r="F352" s="24">
        <v>2432300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8914013</v>
      </c>
      <c r="N352" s="26">
        <f t="shared" si="5"/>
        <v>0</v>
      </c>
      <c r="O352" s="22">
        <v>55811582</v>
      </c>
      <c r="P352" s="28"/>
    </row>
    <row r="353" spans="1:16" x14ac:dyDescent="0.2">
      <c r="A353" s="10" t="s">
        <v>368</v>
      </c>
      <c r="B353" s="19">
        <v>6812900</v>
      </c>
      <c r="C353" s="19">
        <v>6725</v>
      </c>
      <c r="D353" s="19">
        <v>6725</v>
      </c>
      <c r="E353" s="19">
        <v>0</v>
      </c>
      <c r="F353" s="19">
        <v>2563800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9383425</v>
      </c>
      <c r="N353" s="27">
        <f t="shared" si="5"/>
        <v>0</v>
      </c>
      <c r="O353" s="22">
        <v>55442037</v>
      </c>
      <c r="P353" s="28"/>
    </row>
    <row r="354" spans="1:16" x14ac:dyDescent="0.2">
      <c r="A354" s="8" t="s">
        <v>369</v>
      </c>
      <c r="B354" s="16">
        <v>12100500</v>
      </c>
      <c r="C354" s="16">
        <v>364405</v>
      </c>
      <c r="D354" s="16">
        <v>364405</v>
      </c>
      <c r="E354" s="16">
        <v>0</v>
      </c>
      <c r="F354" s="16">
        <v>4367600</v>
      </c>
      <c r="G354" s="16">
        <v>47000</v>
      </c>
      <c r="H354" s="16">
        <v>47000</v>
      </c>
      <c r="I354" s="16">
        <v>0</v>
      </c>
      <c r="J354" s="16">
        <v>0</v>
      </c>
      <c r="K354" s="16">
        <v>0</v>
      </c>
      <c r="L354" s="16">
        <v>0</v>
      </c>
      <c r="M354" s="16">
        <v>16879505</v>
      </c>
      <c r="N354" s="25">
        <f t="shared" si="5"/>
        <v>0</v>
      </c>
      <c r="O354" s="22">
        <v>101224071</v>
      </c>
      <c r="P354" s="28"/>
    </row>
    <row r="355" spans="1:16" x14ac:dyDescent="0.2">
      <c r="A355" s="9" t="s">
        <v>370</v>
      </c>
      <c r="B355" s="24">
        <v>15827200</v>
      </c>
      <c r="C355" s="24">
        <v>493678</v>
      </c>
      <c r="D355" s="24">
        <v>493678</v>
      </c>
      <c r="E355" s="24">
        <v>0</v>
      </c>
      <c r="F355" s="24">
        <v>3816700</v>
      </c>
      <c r="G355" s="24">
        <v>67000</v>
      </c>
      <c r="H355" s="24">
        <v>67000</v>
      </c>
      <c r="I355" s="24">
        <v>0</v>
      </c>
      <c r="J355" s="24">
        <v>0</v>
      </c>
      <c r="K355" s="24">
        <v>0</v>
      </c>
      <c r="L355" s="24">
        <v>0</v>
      </c>
      <c r="M355" s="24">
        <v>20204578</v>
      </c>
      <c r="N355" s="26">
        <f t="shared" si="5"/>
        <v>0</v>
      </c>
      <c r="O355" s="22">
        <v>121873355</v>
      </c>
      <c r="P355" s="28"/>
    </row>
    <row r="356" spans="1:16" x14ac:dyDescent="0.2">
      <c r="A356" s="10" t="s">
        <v>371</v>
      </c>
      <c r="B356" s="19">
        <v>7771300</v>
      </c>
      <c r="C356" s="19">
        <v>-842402</v>
      </c>
      <c r="D356" s="19">
        <v>-842402</v>
      </c>
      <c r="E356" s="19">
        <v>0</v>
      </c>
      <c r="F356" s="19">
        <v>2663900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9592798</v>
      </c>
      <c r="N356" s="27">
        <f t="shared" si="5"/>
        <v>0</v>
      </c>
      <c r="O356" s="22">
        <v>63071801</v>
      </c>
      <c r="P356" s="28"/>
    </row>
    <row r="357" spans="1:16" x14ac:dyDescent="0.2">
      <c r="A357" s="8" t="s">
        <v>372</v>
      </c>
      <c r="B357" s="16">
        <v>6689200</v>
      </c>
      <c r="C357" s="16">
        <v>-48913</v>
      </c>
      <c r="D357" s="16">
        <v>-48913</v>
      </c>
      <c r="E357" s="16">
        <v>0</v>
      </c>
      <c r="F357" s="16">
        <v>2521600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9161887</v>
      </c>
      <c r="N357" s="25">
        <f t="shared" si="5"/>
        <v>0</v>
      </c>
      <c r="O357" s="22">
        <v>58181377</v>
      </c>
      <c r="P357" s="28"/>
    </row>
    <row r="358" spans="1:16" x14ac:dyDescent="0.2">
      <c r="A358" s="9" t="s">
        <v>373</v>
      </c>
      <c r="B358" s="24">
        <v>13794600</v>
      </c>
      <c r="C358" s="24">
        <v>282726</v>
      </c>
      <c r="D358" s="24">
        <v>282726</v>
      </c>
      <c r="E358" s="24">
        <v>0</v>
      </c>
      <c r="F358" s="24">
        <v>4226300</v>
      </c>
      <c r="G358" s="24">
        <v>79000</v>
      </c>
      <c r="H358" s="24">
        <v>79000</v>
      </c>
      <c r="I358" s="24">
        <v>0</v>
      </c>
      <c r="J358" s="24">
        <v>0</v>
      </c>
      <c r="K358" s="24">
        <v>0</v>
      </c>
      <c r="L358" s="24">
        <v>0</v>
      </c>
      <c r="M358" s="24">
        <v>18382626</v>
      </c>
      <c r="N358" s="26">
        <f t="shared" si="5"/>
        <v>0</v>
      </c>
      <c r="O358" s="22">
        <v>113149928</v>
      </c>
      <c r="P358" s="28"/>
    </row>
    <row r="359" spans="1:16" x14ac:dyDescent="0.2">
      <c r="A359" s="10" t="s">
        <v>374</v>
      </c>
      <c r="B359" s="19">
        <v>5318800</v>
      </c>
      <c r="C359" s="19">
        <v>-95880</v>
      </c>
      <c r="D359" s="19">
        <v>-95880</v>
      </c>
      <c r="E359" s="19">
        <v>0</v>
      </c>
      <c r="F359" s="19">
        <v>2346900</v>
      </c>
      <c r="G359" s="19">
        <v>164000</v>
      </c>
      <c r="H359" s="19">
        <v>164000</v>
      </c>
      <c r="I359" s="19">
        <v>0</v>
      </c>
      <c r="J359" s="19">
        <v>0</v>
      </c>
      <c r="K359" s="19">
        <v>0</v>
      </c>
      <c r="L359" s="19">
        <v>0</v>
      </c>
      <c r="M359" s="19">
        <v>7733820</v>
      </c>
      <c r="N359" s="27">
        <f t="shared" si="5"/>
        <v>0</v>
      </c>
      <c r="O359" s="22">
        <v>50409364</v>
      </c>
      <c r="P359" s="28"/>
    </row>
    <row r="360" spans="1:16" x14ac:dyDescent="0.2">
      <c r="A360" s="8" t="s">
        <v>375</v>
      </c>
      <c r="B360" s="16">
        <v>9147000</v>
      </c>
      <c r="C360" s="16">
        <v>314261</v>
      </c>
      <c r="D360" s="16">
        <v>314261</v>
      </c>
      <c r="E360" s="16">
        <v>0</v>
      </c>
      <c r="F360" s="16">
        <v>3545200</v>
      </c>
      <c r="G360" s="16">
        <v>95000</v>
      </c>
      <c r="H360" s="16">
        <v>95000</v>
      </c>
      <c r="I360" s="16">
        <v>0</v>
      </c>
      <c r="J360" s="16">
        <v>0</v>
      </c>
      <c r="K360" s="16">
        <v>0</v>
      </c>
      <c r="L360" s="16">
        <v>0</v>
      </c>
      <c r="M360" s="16">
        <v>13101461</v>
      </c>
      <c r="N360" s="25">
        <f t="shared" si="5"/>
        <v>0</v>
      </c>
      <c r="O360" s="22">
        <v>81806362</v>
      </c>
      <c r="P360" s="28"/>
    </row>
    <row r="361" spans="1:16" x14ac:dyDescent="0.2">
      <c r="A361" s="9" t="s">
        <v>376</v>
      </c>
      <c r="B361" s="24">
        <v>9405500</v>
      </c>
      <c r="C361" s="24">
        <v>372997</v>
      </c>
      <c r="D361" s="24">
        <v>372997</v>
      </c>
      <c r="E361" s="24">
        <v>0</v>
      </c>
      <c r="F361" s="24">
        <v>3406800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13185297</v>
      </c>
      <c r="N361" s="26"/>
      <c r="O361" s="22">
        <v>82956636</v>
      </c>
      <c r="P361" s="28"/>
    </row>
    <row r="362" spans="1:16" x14ac:dyDescent="0.2">
      <c r="A362" s="9" t="s">
        <v>377</v>
      </c>
      <c r="B362" s="19">
        <v>5789300</v>
      </c>
      <c r="C362" s="19">
        <v>142063</v>
      </c>
      <c r="D362" s="19">
        <v>142063</v>
      </c>
      <c r="E362" s="19">
        <v>0</v>
      </c>
      <c r="F362" s="19">
        <v>2314500</v>
      </c>
      <c r="G362" s="19">
        <v>70000</v>
      </c>
      <c r="H362" s="19">
        <v>70000</v>
      </c>
      <c r="I362" s="19">
        <v>0</v>
      </c>
      <c r="J362" s="19">
        <v>0</v>
      </c>
      <c r="K362" s="19">
        <v>0</v>
      </c>
      <c r="L362" s="19">
        <v>0</v>
      </c>
      <c r="M362" s="19">
        <v>8315863</v>
      </c>
      <c r="N362" s="27">
        <f t="shared" si="5"/>
        <v>0</v>
      </c>
      <c r="O362" s="22">
        <v>49705015</v>
      </c>
      <c r="P362" s="28"/>
    </row>
    <row r="363" spans="1:16" ht="12.75" thickBot="1" x14ac:dyDescent="0.25">
      <c r="A363" s="11"/>
      <c r="B363" s="20">
        <v>18700226400</v>
      </c>
      <c r="C363" s="17">
        <v>-17037876</v>
      </c>
      <c r="D363" s="17">
        <v>-6083660</v>
      </c>
      <c r="E363" s="17">
        <v>83322400</v>
      </c>
      <c r="F363" s="17">
        <v>257654500</v>
      </c>
      <c r="G363" s="17">
        <v>55312000</v>
      </c>
      <c r="H363" s="17">
        <v>37651000</v>
      </c>
      <c r="I363" s="17">
        <v>16150000</v>
      </c>
      <c r="J363" s="17">
        <v>1511000</v>
      </c>
      <c r="K363" s="17">
        <v>13711500</v>
      </c>
      <c r="L363" s="17">
        <v>66022100</v>
      </c>
      <c r="M363" s="17">
        <v>19170165240</v>
      </c>
      <c r="N363" s="18">
        <f>SUM(N6:N362)</f>
        <v>-10954216</v>
      </c>
      <c r="O363" s="22">
        <v>115083186616</v>
      </c>
      <c r="P363" s="28"/>
    </row>
    <row r="364" spans="1:16" ht="12.75" thickTop="1" x14ac:dyDescent="0.2"/>
  </sheetData>
  <mergeCells count="1">
    <mergeCell ref="A1:N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Tormod Reiersen</cp:lastModifiedBy>
  <cp:lastPrinted>2011-12-20T15:33:26Z</cp:lastPrinted>
  <dcterms:created xsi:type="dcterms:W3CDTF">2011-01-05T07:47:58Z</dcterms:created>
  <dcterms:modified xsi:type="dcterms:W3CDTF">2025-05-22T09:25:11Z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2021-06-28T09:01:29Z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037aaa69-b4c2-4149-b641-55dfb360a380</vt:lpwstr>
  </property>
  <property fmtid="{D5CDD505-2E9C-101B-9397-08002B2CF9AE}" pid="8" name="MSIP_Label_da73a663-4204-480c-9ce8-a1a166c234ab_ContentBits">
    <vt:lpwstr>0</vt:lpwstr>
  </property>
</Properties>
</file>