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4E83D992-4180-4A51-963B-699E28699AD0}" xr6:coauthVersionLast="47" xr6:coauthVersionMax="47" xr10:uidLastSave="{00000000-0000-0000-0000-000000000000}"/>
  <bookViews>
    <workbookView xWindow="28695" yWindow="0" windowWidth="29010" windowHeight="15585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<sst xmlns="http://schemas.openxmlformats.org/spreadsheetml/2006/main" count="383" uniqueCount="380">
  <si>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</si>
  <si>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</si>
  <si>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</si>
  <si>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</si>
  <si>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</si>
  <si>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</si>
  <si>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</si>
  <si>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</si>
  <si>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</si>
  <si>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</si>
  <si>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</si>
  <si>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</si>
  <si>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</si>
  <si>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</si>
  <si>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</si>
  <si>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</si>
  <si>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</si>
  <si>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</si>
  <si>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</si>
  <si>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</si>
  <si>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</si>
  <si>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</si>
  <si>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</si>
  <si>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</si>
  <si>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</si>
  <si>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</si>
  <si>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</si>
  <si>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</si>
  <si>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</si>
  <si>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</si>
  <si>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</si>
  <si>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</si>
  <si>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</si>
  <si>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</si>
  <si>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</si>
  <si>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</si>
  <si>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</si>
  <si>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</si>
  <si>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</si>
  <si>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</si>
  <si>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</si>
  <si>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</si>
  <si>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</si>
  <si>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</si>
  <si>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</si>
  <si>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</si>
  <si>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</si>
  <si>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</si>
  <si>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</si>
  <si>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</si>
  <si>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</si>
  <si>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</si>
  <si>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</si>
  <si>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</si>
  <si>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</si>
  <si>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</si>
  <si>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</si>
  <si>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</si>
  <si>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</si>
  <si>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</si>
  <si>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</si>
  <si>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</si>
  <si>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</si>
  <si>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</si>
  <si>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</si>
  <si>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</si>
  <si>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</si>
  <si>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</si>
  <si>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</si>
  <si>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</si>
  <si>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</si>
  <si>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</si>
  <si>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</si>
  <si>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</si>
  <si>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</si>
  <si>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</si>
  <si>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</si>
  <si>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</si>
  <si>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</si>
  <si>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</si>
  <si>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</si>
  <si>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</si>
  <si>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</si>
  <si>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</si>
  <si>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</si>
  <si>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</si>
  <si>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</si>
  <si>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</si>
  <si>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</si>
  <si>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</si>
  <si>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</si>
  <si>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</si>
  <si>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</si>
  <si>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</si>
  <si>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</si>
  <si>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</si>
  <si>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</si>
  <si>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</si>
  <si>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</si>
  <si>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</si>
  <si>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</si>
  <si>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</si>
  <si>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</si>
  <si>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</si>
  <si>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</si>
  <si>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</si>
  <si>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</si>
  <si>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</si>
  <si>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</si>
  <si>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</si>
  <si>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</si>
  <si>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</si>
  <si>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</si>
  <si>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</si>
  <si>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</si>
  <si>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</si>
  <si>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</si>
  <si>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</si>
  <si>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</si>
  <si>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</si>
  <si>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</si>
  <si>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</si>
  <si>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</si>
  <si>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</si>
  <si>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</si>
  <si>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</si>
  <si>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</si>
  <si>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</si>
  <si>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</si>
  <si>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</si>
  <si>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</si>
  <si>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</si>
  <si>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</si>
  <si>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</si>
  <si>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</si>
  <si>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</si>
  <si>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</si>
  <si>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</si>
  <si>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</si>
  <si>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</si>
  <si>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</si>
  <si>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</si>
  <si>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</si>
  <si>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</si>
  <si>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</si>
  <si>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</si>
  <si>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</si>
  <si>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</si>
  <si>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</si>
  <si>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</si>
  <si>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</si>
  <si>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</si>
  <si>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</si>
  <si>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</si>
  <si>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</si>
  <si>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</si>
  <si>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</si>
  <si>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</si>
  <si>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</si>
  <si>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</si>
  <si>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</si>
  <si>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</si>
  <si>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</si>
  <si>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</si>
  <si>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</si>
  <si>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</si>
  <si>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</si>
  <si>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</si>
  <si>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</si>
  <si>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</si>
  <si>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</si>
  <si>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</si>
  <si>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</si>
  <si>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</si>
  <si>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</si>
  <si>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</si>
  <si>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</si>
  <si>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</si>
  <si>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</si>
  <si>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</si>
  <si>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</si>
  <si>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</si>
  <si>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</si>
  <si>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</si>
  <si>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</si>
  <si>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</si>
  <si>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</si>
  <si>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</si>
  <si>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</si>
  <si>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</si>
  <si>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</si>
  <si>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</si>
  <si>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</si>
  <si>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</si>
  <si>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</si>
  <si>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</si>
  <si>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</si>
  <si>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</si>
  <si>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</si>
  <si>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</si>
  <si>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</si>
  <si>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</si>
  <si>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</si>
  <si>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</si>
  <si>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</si>
  <si>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</si>
  <si>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</si>
  <si>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</si>
  <si>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</si>
  <si>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</si>
  <si>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</si>
  <si>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</si>
  <si>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</si>
  <si>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</si>
  <si>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</si>
  <si>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</si>
  <si>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</si>
  <si>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</si>
  <si>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</si>
  <si>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</si>
  <si>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</si>
  <si>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</si>
  <si>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</si>
  <si>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</si>
  <si>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</si>
  <si>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</si>
  <si>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</si>
  <si>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</si>
  <si>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</si>
  <si>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</si>
  <si>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</si>
  <si>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</si>
  <si>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</si>
  <si>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</si>
  <si>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</si>
  <si>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</si>
  <si>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</si>
  <si>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</si>
  <si>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</si>
  <si>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</si>
  <si>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</si>
  <si>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</si>
  <si>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</si>
  <si>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</si>
  <si>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</si>
  <si>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</si>
  <si>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</si>
  <si>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</si>
  <si>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</si>
  <si>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</si>
  <si>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</si>
  <si>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</si>
  <si>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</si>
  <si>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</si>
  <si>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</si>
  <si>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</si>
  <si>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</si>
  <si>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</si>
  <si>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</si>
  <si>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</si>
  <si>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</si>
  <si>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</si>
  <si>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</si>
  <si>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</si>
  <si>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</si>
  <si>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</si>
  <si>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</si>
  <si>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</si>
  <si>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</si>
  <si>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</si>
  <si>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</si>
  <si>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</si>
  <si>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</si>
  <si>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</si>
  <si>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</si>
  <si>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</si>
  <si>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</si>
  <si>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</si>
  <si>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</si>
  <si>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</si>
  <si>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</si>
  <si>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</si>
  <si>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</si>
  <si>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</si>
  <si>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</si>
  <si>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</si>
  <si>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</si>
  <si>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</si>
  <si>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</si>
  <si>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</si>
  <si>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</si>
  <si>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</si>
  <si>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</si>
  <si>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</si>
  <si>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</si>
  <si>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</si>
  <si>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</si>
  <si>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</si>
  <si>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</si>
  <si>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</si>
  <si>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</si>
  <si>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</si>
  <si>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</si>
  <si>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</si>
  <si>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</si>
  <si>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</si>
  <si>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</si>
  <si>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</si>
  <si>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</si>
  <si>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</si>
  <si>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</si>
  <si>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</si>
  <si>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</si>
  <si>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</si>
  <si>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</si>
  <si>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</si>
  <si>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</si>
  <si>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</si>
  <si>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</si>
  <si>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</si>
  <si>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</si>
  <si>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</si>
  <si>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</si>
  <si>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</si>
  <si>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</si>
  <si>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</si>
  <si>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</si>
  <si>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</si>
  <si>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</si>
  <si>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</si>
  <si>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</si>
  <si>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</si>
  <si>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</si>
  <si>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</si>
  <si>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</si>
  <si>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</si>
  <si>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</si>
  <si>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</si>
  <si>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</si>
  <si>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</si>
  <si>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</si>
  <si>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</si>
  <si>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</si>
  <si>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</si>
  <si>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</si>
  <si>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</si>
  <si>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</si>
  <si>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</si>
  <si>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</si>
  <si>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</si>
  <si>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</si>
  <si>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</si>
  <si>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</si>
  <si>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</si>
  <si>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</si>
  <si>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</si>
  <si>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</si>
  <si>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</si>
  <si>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</si>
  <si>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</si>
  <si>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</si>
  <si>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</si>
  <si>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</si>
  <si>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</si>
  <si>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</si>
  <si>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</si>
  <si>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</si>
  <si>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</si>
  <si>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</si>
  <si>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</si>
  <si>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</si>
  <si>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</si>
  <si>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</si>
  <si>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</si>
  <si>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</si>
  <si>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</si>
  <si>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</si>
  <si>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</si>
  <si>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Egentlig inntekt-sutjevning</t>
  </si>
  <si>
    <t>Beregning av rammetilskudd og utbetaling til kommunene, april 2025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</si>
</sst>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Normal="100" workbookViewId="0">
      <pane xSplit="1" ySplit="5" topLeftCell="B330" activePane="bottomRight" state="frozen"/>
      <selection pane="topRight" activeCell="B1" sqref="B1"/>
      <selection pane="bottomLeft" activeCell="A6" sqref="A6"/>
      <selection pane="bottomRight" activeCell="L336" sqref="L336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0.285156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384" width="11.85546875" style="2"/>
  </cols>
  <sheetData>
    <row r="1" spans="1:15" s="1" customFormat="1" ht="18.75" x14ac:dyDescent="0.2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</row>
    <row r="3" spans="1:15" s="5" customFormat="1" ht="36" x14ac:dyDescent="0.2">
      <c r="A3" s="3" t="s">
        <v>0</v>
      </c>
      <c r="B3" s="4" t="s">
        <v>85</v>
      </c>
      <c r="C3" s="4" t="s">
        <v>378</v>
      </c>
      <c r="D3" s="4" t="s">
        <v>88</v>
      </c>
      <c r="E3" s="4" t="s">
        <v>89</v>
      </c>
      <c r="F3" s="4" t="s">
        <v>100</v>
      </c>
      <c r="G3" s="4" t="s">
        <v>92</v>
      </c>
      <c r="H3" s="4" t="s">
        <v>94</v>
      </c>
      <c r="I3" s="4" t="s">
        <v>261</v>
      </c>
      <c r="J3" s="4" t="s">
        <v>262</v>
      </c>
      <c r="K3" s="4" t="s">
        <v>95</v>
      </c>
      <c r="L3" s="4" t="s">
        <v>1</v>
      </c>
      <c r="M3" s="4" t="s">
        <v>98</v>
      </c>
      <c r="N3" s="15" t="s">
        <v>99</v>
      </c>
      <c r="O3" s="13" t="s">
        <v>260</v>
      </c>
    </row>
    <row r="4" spans="1:15" s="5" customFormat="1" ht="25.5" customHeight="1" x14ac:dyDescent="0.2">
      <c r="A4" s="4"/>
      <c r="B4" s="4" t="s">
        <v>86</v>
      </c>
      <c r="C4" s="4"/>
      <c r="D4" s="4"/>
      <c r="E4" s="4" t="s">
        <v>90</v>
      </c>
      <c r="F4" s="4" t="s">
        <v>91</v>
      </c>
      <c r="G4" s="4" t="s">
        <v>93</v>
      </c>
      <c r="H4" s="4" t="s">
        <v>93</v>
      </c>
      <c r="I4" s="4" t="s">
        <v>93</v>
      </c>
      <c r="J4" s="4" t="s">
        <v>93</v>
      </c>
      <c r="K4" s="4" t="s">
        <v>96</v>
      </c>
      <c r="L4" s="4" t="s">
        <v>97</v>
      </c>
      <c r="M4" s="4"/>
      <c r="N4" s="15"/>
      <c r="O4" s="13"/>
    </row>
    <row r="5" spans="1:15" s="7" customFormat="1" ht="16.5" customHeight="1" x14ac:dyDescent="0.2">
      <c r="A5" s="21"/>
      <c r="B5" s="6">
        <v>1</v>
      </c>
      <c r="C5" s="6" t="s">
        <v>87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5" x14ac:dyDescent="0.2">
      <c r="A6" s="8" t="s">
        <v>2</v>
      </c>
      <c r="B6" s="16">
        <v>1940087900</v>
      </c>
      <c r="C6" s="16">
        <v>33012629</v>
      </c>
      <c r="D6" s="16">
        <v>33012629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2002813729</v>
      </c>
      <c r="N6" s="26">
        <f>C6-D6</f>
        <v>0</v>
      </c>
      <c r="O6" s="22">
        <v>6703070296</v>
      </c>
    </row>
    <row r="7" spans="1:15" x14ac:dyDescent="0.2">
      <c r="A7" s="9" t="s">
        <v>3</v>
      </c>
      <c r="B7" s="25">
        <v>54333500</v>
      </c>
      <c r="C7" s="25">
        <v>626574</v>
      </c>
      <c r="D7" s="25">
        <v>626574</v>
      </c>
      <c r="E7" s="25">
        <v>0</v>
      </c>
      <c r="F7" s="25">
        <v>0</v>
      </c>
      <c r="G7" s="25">
        <v>200000</v>
      </c>
      <c r="H7" s="25">
        <v>200000</v>
      </c>
      <c r="I7" s="25">
        <v>0</v>
      </c>
      <c r="J7" s="25">
        <v>0</v>
      </c>
      <c r="K7" s="25">
        <v>0</v>
      </c>
      <c r="L7" s="25">
        <v>0</v>
      </c>
      <c r="M7" s="25">
        <v>55160074</v>
      </c>
      <c r="N7" s="27">
        <f t="shared" ref="N7:N70" si="0">C7-D7</f>
        <v>0</v>
      </c>
      <c r="O7" s="22">
        <v>207297858</v>
      </c>
    </row>
    <row r="8" spans="1:15" x14ac:dyDescent="0.2">
      <c r="A8" s="10" t="s">
        <v>4</v>
      </c>
      <c r="B8" s="19">
        <v>442583700</v>
      </c>
      <c r="C8" s="19">
        <v>12712526</v>
      </c>
      <c r="D8" s="19">
        <v>12712526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6170600</v>
      </c>
      <c r="M8" s="19">
        <v>461766826</v>
      </c>
      <c r="N8" s="28">
        <f t="shared" si="0"/>
        <v>0</v>
      </c>
      <c r="O8" s="22">
        <v>1529567126</v>
      </c>
    </row>
    <row r="9" spans="1:15" x14ac:dyDescent="0.2">
      <c r="A9" s="8" t="s">
        <v>5</v>
      </c>
      <c r="B9" s="16">
        <v>120117200</v>
      </c>
      <c r="C9" s="16">
        <v>3428793</v>
      </c>
      <c r="D9" s="16">
        <v>3428793</v>
      </c>
      <c r="E9" s="16">
        <v>0</v>
      </c>
      <c r="F9" s="16">
        <v>0</v>
      </c>
      <c r="G9" s="16">
        <v>370000</v>
      </c>
      <c r="H9" s="16">
        <v>370000</v>
      </c>
      <c r="I9" s="16">
        <v>0</v>
      </c>
      <c r="J9" s="16">
        <v>0</v>
      </c>
      <c r="K9" s="16">
        <v>0</v>
      </c>
      <c r="L9" s="16">
        <v>0</v>
      </c>
      <c r="M9" s="16">
        <v>123915993</v>
      </c>
      <c r="N9" s="26">
        <f t="shared" si="0"/>
        <v>0</v>
      </c>
      <c r="O9" s="22">
        <v>450789203</v>
      </c>
    </row>
    <row r="10" spans="1:15" x14ac:dyDescent="0.2">
      <c r="A10" s="9" t="s">
        <v>131</v>
      </c>
      <c r="B10" s="25">
        <v>268528600</v>
      </c>
      <c r="C10" s="25">
        <v>1688922</v>
      </c>
      <c r="D10" s="25">
        <v>1688922</v>
      </c>
      <c r="E10" s="25">
        <v>0</v>
      </c>
      <c r="F10" s="25">
        <v>0</v>
      </c>
      <c r="G10" s="25">
        <v>110000</v>
      </c>
      <c r="H10" s="25">
        <v>110000</v>
      </c>
      <c r="I10" s="25">
        <v>0</v>
      </c>
      <c r="J10" s="25">
        <v>0</v>
      </c>
      <c r="K10" s="25">
        <v>0</v>
      </c>
      <c r="L10" s="25">
        <v>0</v>
      </c>
      <c r="M10" s="25">
        <v>270327522</v>
      </c>
      <c r="N10" s="27">
        <f t="shared" si="0"/>
        <v>0</v>
      </c>
      <c r="O10" s="22">
        <v>1062668762</v>
      </c>
    </row>
    <row r="11" spans="1:15" x14ac:dyDescent="0.2">
      <c r="A11" s="10" t="s">
        <v>6</v>
      </c>
      <c r="B11" s="19">
        <v>14943800</v>
      </c>
      <c r="C11" s="19">
        <v>392343</v>
      </c>
      <c r="D11" s="19">
        <v>392343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15860843</v>
      </c>
      <c r="N11" s="28">
        <f t="shared" si="0"/>
        <v>0</v>
      </c>
      <c r="O11" s="22">
        <v>60080611</v>
      </c>
    </row>
    <row r="12" spans="1:15" x14ac:dyDescent="0.2">
      <c r="A12" s="8" t="s">
        <v>7</v>
      </c>
      <c r="B12" s="16">
        <v>14775600</v>
      </c>
      <c r="C12" s="16">
        <v>-48615</v>
      </c>
      <c r="D12" s="16">
        <v>-48615</v>
      </c>
      <c r="E12" s="16">
        <v>576800</v>
      </c>
      <c r="F12" s="16">
        <v>0</v>
      </c>
      <c r="G12" s="16">
        <v>70000</v>
      </c>
      <c r="H12" s="16">
        <v>70000</v>
      </c>
      <c r="I12" s="16">
        <v>0</v>
      </c>
      <c r="J12" s="16">
        <v>0</v>
      </c>
      <c r="K12" s="16">
        <v>0</v>
      </c>
      <c r="L12" s="16">
        <v>0</v>
      </c>
      <c r="M12" s="16">
        <v>15373785</v>
      </c>
      <c r="N12" s="26">
        <f t="shared" si="0"/>
        <v>0</v>
      </c>
      <c r="O12" s="22">
        <v>61753691</v>
      </c>
    </row>
    <row r="13" spans="1:15" x14ac:dyDescent="0.2">
      <c r="A13" s="9" t="s">
        <v>8</v>
      </c>
      <c r="B13" s="25">
        <v>11782300</v>
      </c>
      <c r="C13" s="25">
        <v>424949</v>
      </c>
      <c r="D13" s="25">
        <v>424949</v>
      </c>
      <c r="E13" s="25">
        <v>475600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12682849</v>
      </c>
      <c r="N13" s="27">
        <f t="shared" si="0"/>
        <v>0</v>
      </c>
      <c r="O13" s="22">
        <v>50870629</v>
      </c>
    </row>
    <row r="14" spans="1:15" x14ac:dyDescent="0.2">
      <c r="A14" s="10" t="s">
        <v>9</v>
      </c>
      <c r="B14" s="19">
        <v>68433200</v>
      </c>
      <c r="C14" s="19">
        <v>3154040</v>
      </c>
      <c r="D14" s="19">
        <v>3154040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71587240</v>
      </c>
      <c r="N14" s="28">
        <f t="shared" si="0"/>
        <v>0</v>
      </c>
      <c r="O14" s="22">
        <v>302042001</v>
      </c>
    </row>
    <row r="15" spans="1:15" x14ac:dyDescent="0.2">
      <c r="A15" s="8" t="s">
        <v>10</v>
      </c>
      <c r="B15" s="16">
        <v>67799500</v>
      </c>
      <c r="C15" s="16">
        <v>2454095</v>
      </c>
      <c r="D15" s="16">
        <v>2454095</v>
      </c>
      <c r="E15" s="16">
        <v>0</v>
      </c>
      <c r="F15" s="16">
        <v>0</v>
      </c>
      <c r="G15" s="16">
        <v>130000</v>
      </c>
      <c r="H15" s="16">
        <v>130000</v>
      </c>
      <c r="I15" s="16">
        <v>0</v>
      </c>
      <c r="J15" s="16">
        <v>0</v>
      </c>
      <c r="K15" s="16">
        <v>164300</v>
      </c>
      <c r="L15" s="16">
        <v>0</v>
      </c>
      <c r="M15" s="16">
        <v>70547895</v>
      </c>
      <c r="N15" s="26">
        <f t="shared" si="0"/>
        <v>0</v>
      </c>
      <c r="O15" s="22">
        <v>275090151</v>
      </c>
    </row>
    <row r="16" spans="1:15" x14ac:dyDescent="0.2">
      <c r="A16" s="9" t="s">
        <v>11</v>
      </c>
      <c r="B16" s="25">
        <v>65167100</v>
      </c>
      <c r="C16" s="25">
        <v>1882467</v>
      </c>
      <c r="D16" s="25">
        <v>1882467</v>
      </c>
      <c r="E16" s="25">
        <v>0</v>
      </c>
      <c r="F16" s="25">
        <v>0</v>
      </c>
      <c r="G16" s="25">
        <v>180000</v>
      </c>
      <c r="H16" s="25">
        <v>180000</v>
      </c>
      <c r="I16" s="25">
        <v>0</v>
      </c>
      <c r="J16" s="25">
        <v>0</v>
      </c>
      <c r="K16" s="25">
        <v>0</v>
      </c>
      <c r="L16" s="25">
        <v>0</v>
      </c>
      <c r="M16" s="25">
        <v>67229567</v>
      </c>
      <c r="N16" s="27">
        <f t="shared" si="0"/>
        <v>0</v>
      </c>
      <c r="O16" s="22">
        <v>263443484</v>
      </c>
    </row>
    <row r="17" spans="1:15" x14ac:dyDescent="0.2">
      <c r="A17" s="10" t="s">
        <v>12</v>
      </c>
      <c r="B17" s="19">
        <v>45819100</v>
      </c>
      <c r="C17" s="19">
        <v>579180</v>
      </c>
      <c r="D17" s="19">
        <v>579180</v>
      </c>
      <c r="E17" s="19">
        <v>0</v>
      </c>
      <c r="F17" s="19">
        <v>0</v>
      </c>
      <c r="G17" s="19">
        <v>260000</v>
      </c>
      <c r="H17" s="19">
        <v>260000</v>
      </c>
      <c r="I17" s="19">
        <v>0</v>
      </c>
      <c r="J17" s="19">
        <v>0</v>
      </c>
      <c r="K17" s="19">
        <v>0</v>
      </c>
      <c r="L17" s="19">
        <v>0</v>
      </c>
      <c r="M17" s="19">
        <v>46658280</v>
      </c>
      <c r="N17" s="28">
        <f t="shared" si="0"/>
        <v>0</v>
      </c>
      <c r="O17" s="22">
        <v>191098690</v>
      </c>
    </row>
    <row r="18" spans="1:15" x14ac:dyDescent="0.2">
      <c r="A18" s="8" t="s">
        <v>13</v>
      </c>
      <c r="B18" s="16">
        <v>89968700</v>
      </c>
      <c r="C18" s="16">
        <v>1706121</v>
      </c>
      <c r="D18" s="16">
        <v>1706121</v>
      </c>
      <c r="E18" s="16">
        <v>0</v>
      </c>
      <c r="F18" s="16">
        <v>0</v>
      </c>
      <c r="G18" s="16">
        <v>80000</v>
      </c>
      <c r="H18" s="16">
        <v>80000</v>
      </c>
      <c r="I18" s="16">
        <v>0</v>
      </c>
      <c r="J18" s="16">
        <v>0</v>
      </c>
      <c r="K18" s="16">
        <v>46300</v>
      </c>
      <c r="L18" s="16">
        <v>0</v>
      </c>
      <c r="M18" s="16">
        <v>91801121</v>
      </c>
      <c r="N18" s="26">
        <f t="shared" si="0"/>
        <v>0</v>
      </c>
      <c r="O18" s="22">
        <v>306534512</v>
      </c>
    </row>
    <row r="19" spans="1:15" x14ac:dyDescent="0.2">
      <c r="A19" s="9" t="s">
        <v>14</v>
      </c>
      <c r="B19" s="25">
        <v>38468200</v>
      </c>
      <c r="C19" s="25">
        <v>1050758</v>
      </c>
      <c r="D19" s="25">
        <v>1050758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39918958</v>
      </c>
      <c r="N19" s="27">
        <f t="shared" si="0"/>
        <v>0</v>
      </c>
      <c r="O19" s="22">
        <v>153447353</v>
      </c>
    </row>
    <row r="20" spans="1:15" x14ac:dyDescent="0.2">
      <c r="A20" s="10" t="s">
        <v>15</v>
      </c>
      <c r="B20" s="19">
        <v>48991100</v>
      </c>
      <c r="C20" s="19">
        <v>1540411</v>
      </c>
      <c r="D20" s="19">
        <v>1540411</v>
      </c>
      <c r="E20" s="19">
        <v>0</v>
      </c>
      <c r="F20" s="19">
        <v>0</v>
      </c>
      <c r="G20" s="19">
        <v>550000</v>
      </c>
      <c r="H20" s="19">
        <v>550000</v>
      </c>
      <c r="I20" s="19">
        <v>0</v>
      </c>
      <c r="J20" s="19">
        <v>0</v>
      </c>
      <c r="K20" s="19">
        <v>60500</v>
      </c>
      <c r="L20" s="19">
        <v>0</v>
      </c>
      <c r="M20" s="19">
        <v>51142011</v>
      </c>
      <c r="N20" s="28">
        <f t="shared" si="0"/>
        <v>0</v>
      </c>
      <c r="O20" s="22">
        <v>212450703</v>
      </c>
    </row>
    <row r="21" spans="1:15" x14ac:dyDescent="0.2">
      <c r="A21" s="8" t="s">
        <v>16</v>
      </c>
      <c r="B21" s="16">
        <v>12901900</v>
      </c>
      <c r="C21" s="16">
        <v>-6547653</v>
      </c>
      <c r="D21" s="16">
        <v>-6547653</v>
      </c>
      <c r="E21" s="16">
        <v>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6514247</v>
      </c>
      <c r="N21" s="26">
        <f t="shared" si="0"/>
        <v>0</v>
      </c>
      <c r="O21" s="22">
        <v>44986276</v>
      </c>
    </row>
    <row r="22" spans="1:15" x14ac:dyDescent="0.2">
      <c r="A22" s="9" t="s">
        <v>17</v>
      </c>
      <c r="B22" s="25">
        <v>18630200</v>
      </c>
      <c r="C22" s="25">
        <v>-14840486</v>
      </c>
      <c r="D22" s="25">
        <v>-14840486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3789714</v>
      </c>
      <c r="N22" s="27">
        <f t="shared" si="0"/>
        <v>0</v>
      </c>
      <c r="O22" s="22">
        <v>59094781</v>
      </c>
    </row>
    <row r="23" spans="1:15" x14ac:dyDescent="0.2">
      <c r="A23" s="10" t="s">
        <v>18</v>
      </c>
      <c r="B23" s="19">
        <v>19719400</v>
      </c>
      <c r="C23" s="19">
        <v>-5212690</v>
      </c>
      <c r="D23" s="19">
        <v>-5212690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14576710</v>
      </c>
      <c r="N23" s="28">
        <f t="shared" si="0"/>
        <v>0</v>
      </c>
      <c r="O23" s="22">
        <v>75051312</v>
      </c>
    </row>
    <row r="24" spans="1:15" x14ac:dyDescent="0.2">
      <c r="A24" s="8" t="s">
        <v>19</v>
      </c>
      <c r="B24" s="16">
        <v>4353400</v>
      </c>
      <c r="C24" s="16">
        <v>27249</v>
      </c>
      <c r="D24" s="16">
        <v>27249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5112449</v>
      </c>
      <c r="N24" s="26">
        <f t="shared" si="0"/>
        <v>0</v>
      </c>
      <c r="O24" s="22">
        <v>19935752</v>
      </c>
    </row>
    <row r="25" spans="1:15" x14ac:dyDescent="0.2">
      <c r="A25" s="9" t="s">
        <v>20</v>
      </c>
      <c r="B25" s="25">
        <v>5206800</v>
      </c>
      <c r="C25" s="25">
        <v>106450</v>
      </c>
      <c r="D25" s="25">
        <v>106450</v>
      </c>
      <c r="E25" s="25">
        <v>679400</v>
      </c>
      <c r="F25" s="25">
        <v>0</v>
      </c>
      <c r="G25" s="25">
        <v>70000</v>
      </c>
      <c r="H25" s="25">
        <v>70000</v>
      </c>
      <c r="I25" s="25">
        <v>0</v>
      </c>
      <c r="J25" s="25">
        <v>0</v>
      </c>
      <c r="K25" s="25">
        <v>0</v>
      </c>
      <c r="L25" s="25">
        <v>0</v>
      </c>
      <c r="M25" s="25">
        <v>6062650</v>
      </c>
      <c r="N25" s="27">
        <f t="shared" si="0"/>
        <v>0</v>
      </c>
      <c r="O25" s="22">
        <v>23095672</v>
      </c>
    </row>
    <row r="26" spans="1:15" x14ac:dyDescent="0.2">
      <c r="A26" s="10" t="s">
        <v>21</v>
      </c>
      <c r="B26" s="19">
        <v>48052500</v>
      </c>
      <c r="C26" s="19">
        <v>1178142</v>
      </c>
      <c r="D26" s="19">
        <v>1178142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49370642</v>
      </c>
      <c r="N26" s="28">
        <f t="shared" si="0"/>
        <v>0</v>
      </c>
      <c r="O26" s="22">
        <v>192878033</v>
      </c>
    </row>
    <row r="27" spans="1:15" x14ac:dyDescent="0.2">
      <c r="A27" s="9" t="s">
        <v>22</v>
      </c>
      <c r="B27" s="16">
        <v>142509300</v>
      </c>
      <c r="C27" s="16">
        <v>4637197</v>
      </c>
      <c r="D27" s="16">
        <v>4637197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147426497</v>
      </c>
      <c r="N27" s="26">
        <f t="shared" si="0"/>
        <v>0</v>
      </c>
      <c r="O27" s="22">
        <v>590607902</v>
      </c>
    </row>
    <row r="28" spans="1:15" x14ac:dyDescent="0.2">
      <c r="A28" s="9" t="s">
        <v>23</v>
      </c>
      <c r="B28" s="25">
        <v>3033800</v>
      </c>
      <c r="C28" s="25">
        <v>10263</v>
      </c>
      <c r="D28" s="25">
        <v>10263</v>
      </c>
      <c r="E28" s="25">
        <v>679400</v>
      </c>
      <c r="F28" s="25">
        <v>0</v>
      </c>
      <c r="G28" s="25">
        <v>90000</v>
      </c>
      <c r="H28" s="25">
        <v>90000</v>
      </c>
      <c r="I28" s="25">
        <v>0</v>
      </c>
      <c r="J28" s="25">
        <v>0</v>
      </c>
      <c r="K28" s="25">
        <v>12300</v>
      </c>
      <c r="L28" s="25">
        <v>0</v>
      </c>
      <c r="M28" s="25">
        <v>3825763</v>
      </c>
      <c r="N28" s="27">
        <f t="shared" si="0"/>
        <v>0</v>
      </c>
      <c r="O28" s="22">
        <v>15348950</v>
      </c>
    </row>
    <row r="29" spans="1:15" x14ac:dyDescent="0.2">
      <c r="A29" s="10" t="s">
        <v>24</v>
      </c>
      <c r="B29" s="19">
        <v>35018600</v>
      </c>
      <c r="C29" s="19">
        <v>471083</v>
      </c>
      <c r="D29" s="19">
        <v>471083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36144783</v>
      </c>
      <c r="N29" s="28">
        <f t="shared" si="0"/>
        <v>0</v>
      </c>
      <c r="O29" s="22">
        <v>123022853</v>
      </c>
    </row>
    <row r="30" spans="1:15" x14ac:dyDescent="0.2">
      <c r="A30" s="8" t="s">
        <v>25</v>
      </c>
      <c r="B30" s="16">
        <v>80991900</v>
      </c>
      <c r="C30" s="16">
        <v>3021249</v>
      </c>
      <c r="D30" s="16">
        <v>3021249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85196749</v>
      </c>
      <c r="N30" s="26">
        <f t="shared" si="0"/>
        <v>0</v>
      </c>
      <c r="O30" s="22">
        <v>345119059</v>
      </c>
    </row>
    <row r="31" spans="1:15" x14ac:dyDescent="0.2">
      <c r="A31" s="9" t="s">
        <v>132</v>
      </c>
      <c r="B31" s="25">
        <v>117766800</v>
      </c>
      <c r="C31" s="25">
        <v>-1534621</v>
      </c>
      <c r="D31" s="25">
        <v>-1534621</v>
      </c>
      <c r="E31" s="25">
        <v>0</v>
      </c>
      <c r="F31" s="25">
        <v>0</v>
      </c>
      <c r="G31" s="25">
        <v>323000</v>
      </c>
      <c r="H31" s="25">
        <v>323000</v>
      </c>
      <c r="I31" s="25">
        <v>0</v>
      </c>
      <c r="J31" s="25">
        <v>0</v>
      </c>
      <c r="K31" s="25">
        <v>0</v>
      </c>
      <c r="L31" s="25">
        <v>0</v>
      </c>
      <c r="M31" s="25">
        <v>116555179</v>
      </c>
      <c r="N31" s="27">
        <f t="shared" si="0"/>
        <v>0</v>
      </c>
      <c r="O31" s="22">
        <v>486521529</v>
      </c>
    </row>
    <row r="32" spans="1:15" x14ac:dyDescent="0.2">
      <c r="A32" s="10" t="s">
        <v>263</v>
      </c>
      <c r="B32" s="19">
        <v>186170900</v>
      </c>
      <c r="C32" s="19">
        <v>-641010</v>
      </c>
      <c r="D32" s="19">
        <v>-641010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186329890</v>
      </c>
      <c r="N32" s="28">
        <f t="shared" si="0"/>
        <v>0</v>
      </c>
      <c r="O32" s="22">
        <v>730974570</v>
      </c>
    </row>
    <row r="33" spans="1:15" x14ac:dyDescent="0.2">
      <c r="A33" s="8" t="s">
        <v>26</v>
      </c>
      <c r="B33" s="16">
        <v>14237000</v>
      </c>
      <c r="C33" s="16">
        <v>-347553</v>
      </c>
      <c r="D33" s="16">
        <v>-347553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14628847</v>
      </c>
      <c r="N33" s="26">
        <f t="shared" si="0"/>
        <v>0</v>
      </c>
      <c r="O33" s="22">
        <v>58429551</v>
      </c>
    </row>
    <row r="34" spans="1:15" x14ac:dyDescent="0.2">
      <c r="A34" s="9" t="s">
        <v>27</v>
      </c>
      <c r="B34" s="25">
        <v>11773400</v>
      </c>
      <c r="C34" s="25">
        <v>64391</v>
      </c>
      <c r="D34" s="25">
        <v>64391</v>
      </c>
      <c r="E34" s="25">
        <v>679400</v>
      </c>
      <c r="F34" s="25">
        <v>0</v>
      </c>
      <c r="G34" s="25">
        <v>85000</v>
      </c>
      <c r="H34" s="25">
        <v>85000</v>
      </c>
      <c r="I34" s="25">
        <v>0</v>
      </c>
      <c r="J34" s="25">
        <v>0</v>
      </c>
      <c r="K34" s="25">
        <v>0</v>
      </c>
      <c r="L34" s="25">
        <v>0</v>
      </c>
      <c r="M34" s="25">
        <v>12602191</v>
      </c>
      <c r="N34" s="27">
        <f t="shared" si="0"/>
        <v>0</v>
      </c>
      <c r="O34" s="22">
        <v>54663572</v>
      </c>
    </row>
    <row r="35" spans="1:15" x14ac:dyDescent="0.2">
      <c r="A35" s="10" t="s">
        <v>28</v>
      </c>
      <c r="B35" s="19">
        <v>31553700</v>
      </c>
      <c r="C35" s="19">
        <v>-590372</v>
      </c>
      <c r="D35" s="19">
        <v>-590372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31590028</v>
      </c>
      <c r="N35" s="28">
        <f t="shared" si="0"/>
        <v>0</v>
      </c>
      <c r="O35" s="22">
        <v>110749886</v>
      </c>
    </row>
    <row r="36" spans="1:15" x14ac:dyDescent="0.2">
      <c r="A36" s="8" t="s">
        <v>29</v>
      </c>
      <c r="B36" s="16">
        <v>32241600</v>
      </c>
      <c r="C36" s="16">
        <v>577324</v>
      </c>
      <c r="D36" s="16">
        <v>577324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32888924</v>
      </c>
      <c r="N36" s="26">
        <f t="shared" si="0"/>
        <v>0</v>
      </c>
      <c r="O36" s="22">
        <v>129313380</v>
      </c>
    </row>
    <row r="37" spans="1:15" x14ac:dyDescent="0.2">
      <c r="A37" s="9" t="s">
        <v>30</v>
      </c>
      <c r="B37" s="25">
        <v>21160200</v>
      </c>
      <c r="C37" s="25">
        <v>17760</v>
      </c>
      <c r="D37" s="25">
        <v>17760</v>
      </c>
      <c r="E37" s="25">
        <v>513600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21691560</v>
      </c>
      <c r="N37" s="27">
        <f t="shared" si="0"/>
        <v>0</v>
      </c>
      <c r="O37" s="22">
        <v>92050874</v>
      </c>
    </row>
    <row r="38" spans="1:15" x14ac:dyDescent="0.2">
      <c r="A38" s="10" t="s">
        <v>31</v>
      </c>
      <c r="B38" s="19">
        <v>41118400</v>
      </c>
      <c r="C38" s="19">
        <v>243737</v>
      </c>
      <c r="D38" s="19">
        <v>243737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41452137</v>
      </c>
      <c r="N38" s="28">
        <f t="shared" si="0"/>
        <v>0</v>
      </c>
      <c r="O38" s="22">
        <v>164935645</v>
      </c>
    </row>
    <row r="39" spans="1:15" x14ac:dyDescent="0.2">
      <c r="A39" s="8" t="s">
        <v>32</v>
      </c>
      <c r="B39" s="16">
        <v>18138900</v>
      </c>
      <c r="C39" s="16">
        <v>388108</v>
      </c>
      <c r="D39" s="16">
        <v>388108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19293308</v>
      </c>
      <c r="N39" s="26">
        <f t="shared" si="0"/>
        <v>0</v>
      </c>
      <c r="O39" s="22">
        <v>71384279</v>
      </c>
    </row>
    <row r="40" spans="1:15" x14ac:dyDescent="0.2">
      <c r="A40" s="9" t="s">
        <v>33</v>
      </c>
      <c r="B40" s="25">
        <v>25085100</v>
      </c>
      <c r="C40" s="25">
        <v>692035</v>
      </c>
      <c r="D40" s="25">
        <v>692035</v>
      </c>
      <c r="E40" s="25">
        <v>1161700</v>
      </c>
      <c r="F40" s="25">
        <v>0</v>
      </c>
      <c r="G40" s="25">
        <v>60000</v>
      </c>
      <c r="H40" s="25">
        <v>60000</v>
      </c>
      <c r="I40" s="25">
        <v>0</v>
      </c>
      <c r="J40" s="25">
        <v>0</v>
      </c>
      <c r="K40" s="25">
        <v>0</v>
      </c>
      <c r="L40" s="25">
        <v>0</v>
      </c>
      <c r="M40" s="25">
        <v>26998835</v>
      </c>
      <c r="N40" s="27">
        <f t="shared" si="0"/>
        <v>0</v>
      </c>
      <c r="O40" s="22">
        <v>106035339</v>
      </c>
    </row>
    <row r="41" spans="1:15" x14ac:dyDescent="0.2">
      <c r="A41" s="10" t="s">
        <v>34</v>
      </c>
      <c r="B41" s="19">
        <v>36043600</v>
      </c>
      <c r="C41" s="19">
        <v>-304429</v>
      </c>
      <c r="D41" s="19">
        <v>-304429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35939171</v>
      </c>
      <c r="N41" s="28">
        <f t="shared" si="0"/>
        <v>0</v>
      </c>
      <c r="O41" s="22">
        <v>154082441</v>
      </c>
    </row>
    <row r="42" spans="1:15" x14ac:dyDescent="0.2">
      <c r="A42" s="8" t="s">
        <v>35</v>
      </c>
      <c r="B42" s="16">
        <v>31152100</v>
      </c>
      <c r="C42" s="16">
        <v>-3191367</v>
      </c>
      <c r="D42" s="16">
        <v>-3191367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28030733</v>
      </c>
      <c r="N42" s="26">
        <f t="shared" si="0"/>
        <v>0</v>
      </c>
      <c r="O42" s="22">
        <v>119822448</v>
      </c>
    </row>
    <row r="43" spans="1:15" x14ac:dyDescent="0.2">
      <c r="A43" s="9" t="s">
        <v>36</v>
      </c>
      <c r="B43" s="25">
        <v>25640200</v>
      </c>
      <c r="C43" s="25">
        <v>437006</v>
      </c>
      <c r="D43" s="25">
        <v>437006</v>
      </c>
      <c r="E43" s="25">
        <v>879800</v>
      </c>
      <c r="F43" s="25">
        <v>0</v>
      </c>
      <c r="G43" s="25">
        <v>250000</v>
      </c>
      <c r="H43" s="25">
        <v>250000</v>
      </c>
      <c r="I43" s="25">
        <v>0</v>
      </c>
      <c r="J43" s="25">
        <v>0</v>
      </c>
      <c r="K43" s="25">
        <v>0</v>
      </c>
      <c r="L43" s="25">
        <v>0</v>
      </c>
      <c r="M43" s="25">
        <v>27207006</v>
      </c>
      <c r="N43" s="27">
        <f t="shared" si="0"/>
        <v>0</v>
      </c>
      <c r="O43" s="22">
        <v>105561034</v>
      </c>
    </row>
    <row r="44" spans="1:15" x14ac:dyDescent="0.2">
      <c r="A44" s="10" t="s">
        <v>37</v>
      </c>
      <c r="B44" s="19">
        <v>29197600</v>
      </c>
      <c r="C44" s="19">
        <v>-741081</v>
      </c>
      <c r="D44" s="19">
        <v>-741081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29415519</v>
      </c>
      <c r="N44" s="28">
        <f t="shared" si="0"/>
        <v>0</v>
      </c>
      <c r="O44" s="22">
        <v>124905442</v>
      </c>
    </row>
    <row r="45" spans="1:15" x14ac:dyDescent="0.2">
      <c r="A45" s="8" t="s">
        <v>38</v>
      </c>
      <c r="B45" s="16">
        <v>15869100</v>
      </c>
      <c r="C45" s="16">
        <v>-343501</v>
      </c>
      <c r="D45" s="16">
        <v>-343501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15530299</v>
      </c>
      <c r="N45" s="26">
        <f t="shared" si="0"/>
        <v>0</v>
      </c>
      <c r="O45" s="22">
        <v>61248811</v>
      </c>
    </row>
    <row r="46" spans="1:15" x14ac:dyDescent="0.2">
      <c r="A46" s="9" t="s">
        <v>39</v>
      </c>
      <c r="B46" s="25">
        <v>21545300</v>
      </c>
      <c r="C46" s="25">
        <v>399109</v>
      </c>
      <c r="D46" s="25">
        <v>399109</v>
      </c>
      <c r="E46" s="25">
        <v>564200</v>
      </c>
      <c r="F46" s="25">
        <v>0</v>
      </c>
      <c r="G46" s="25">
        <v>80000</v>
      </c>
      <c r="H46" s="25">
        <v>80000</v>
      </c>
      <c r="I46" s="25">
        <v>0</v>
      </c>
      <c r="J46" s="25">
        <v>0</v>
      </c>
      <c r="K46" s="25">
        <v>0</v>
      </c>
      <c r="L46" s="25">
        <v>0</v>
      </c>
      <c r="M46" s="25">
        <v>22588609</v>
      </c>
      <c r="N46" s="27">
        <f t="shared" si="0"/>
        <v>0</v>
      </c>
      <c r="O46" s="22">
        <v>84240369</v>
      </c>
    </row>
    <row r="47" spans="1:15" x14ac:dyDescent="0.2">
      <c r="A47" s="10" t="s">
        <v>40</v>
      </c>
      <c r="B47" s="19">
        <v>11444300</v>
      </c>
      <c r="C47" s="19">
        <v>243455</v>
      </c>
      <c r="D47" s="19">
        <v>243455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12281255</v>
      </c>
      <c r="N47" s="28">
        <f t="shared" si="0"/>
        <v>0</v>
      </c>
      <c r="O47" s="22">
        <v>50349294</v>
      </c>
    </row>
    <row r="48" spans="1:15" x14ac:dyDescent="0.2">
      <c r="A48" s="8" t="s">
        <v>41</v>
      </c>
      <c r="B48" s="16">
        <v>14270300</v>
      </c>
      <c r="C48" s="16">
        <v>296151</v>
      </c>
      <c r="D48" s="16">
        <v>296151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15245851</v>
      </c>
      <c r="N48" s="26">
        <f t="shared" si="0"/>
        <v>0</v>
      </c>
      <c r="O48" s="22">
        <v>62499768</v>
      </c>
    </row>
    <row r="49" spans="1:15" x14ac:dyDescent="0.2">
      <c r="A49" s="9" t="s">
        <v>42</v>
      </c>
      <c r="B49" s="25">
        <v>30121800</v>
      </c>
      <c r="C49" s="25">
        <v>-4271858</v>
      </c>
      <c r="D49" s="25">
        <v>-4271858</v>
      </c>
      <c r="E49" s="25">
        <v>1109700</v>
      </c>
      <c r="F49" s="25">
        <v>0</v>
      </c>
      <c r="G49" s="25">
        <v>3000</v>
      </c>
      <c r="H49" s="25">
        <v>3000</v>
      </c>
      <c r="I49" s="25">
        <v>0</v>
      </c>
      <c r="J49" s="25">
        <v>0</v>
      </c>
      <c r="K49" s="25">
        <v>0</v>
      </c>
      <c r="L49" s="25">
        <v>0</v>
      </c>
      <c r="M49" s="25">
        <v>26962642</v>
      </c>
      <c r="N49" s="27">
        <f t="shared" si="0"/>
        <v>0</v>
      </c>
      <c r="O49" s="22">
        <v>116220619</v>
      </c>
    </row>
    <row r="50" spans="1:15" x14ac:dyDescent="0.2">
      <c r="A50" s="10" t="s">
        <v>43</v>
      </c>
      <c r="B50" s="19">
        <v>24235100</v>
      </c>
      <c r="C50" s="19">
        <v>-2790241</v>
      </c>
      <c r="D50" s="19">
        <v>-2790241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22310359</v>
      </c>
      <c r="N50" s="28">
        <f t="shared" si="0"/>
        <v>0</v>
      </c>
      <c r="O50" s="22">
        <v>105322621</v>
      </c>
    </row>
    <row r="51" spans="1:15" x14ac:dyDescent="0.2">
      <c r="A51" s="8" t="s">
        <v>44</v>
      </c>
      <c r="B51" s="16">
        <v>11015000</v>
      </c>
      <c r="C51" s="16">
        <v>-71652</v>
      </c>
      <c r="D51" s="16">
        <v>-71652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11652748</v>
      </c>
      <c r="N51" s="26">
        <f t="shared" si="0"/>
        <v>0</v>
      </c>
      <c r="O51" s="22">
        <v>45787585</v>
      </c>
    </row>
    <row r="52" spans="1:15" x14ac:dyDescent="0.2">
      <c r="A52" s="9" t="s">
        <v>45</v>
      </c>
      <c r="B52" s="25">
        <v>17461400</v>
      </c>
      <c r="C52" s="25">
        <v>260837</v>
      </c>
      <c r="D52" s="25">
        <v>260837</v>
      </c>
      <c r="E52" s="25">
        <v>601000</v>
      </c>
      <c r="F52" s="25">
        <v>0</v>
      </c>
      <c r="G52" s="25">
        <v>120000</v>
      </c>
      <c r="H52" s="25">
        <v>120000</v>
      </c>
      <c r="I52" s="25">
        <v>0</v>
      </c>
      <c r="J52" s="25">
        <v>0</v>
      </c>
      <c r="K52" s="25">
        <v>0</v>
      </c>
      <c r="L52" s="25">
        <v>0</v>
      </c>
      <c r="M52" s="25">
        <v>18443237</v>
      </c>
      <c r="N52" s="27">
        <f t="shared" si="0"/>
        <v>0</v>
      </c>
      <c r="O52" s="22">
        <v>75332082</v>
      </c>
    </row>
    <row r="53" spans="1:15" x14ac:dyDescent="0.2">
      <c r="A53" s="10" t="s">
        <v>133</v>
      </c>
      <c r="B53" s="19">
        <v>42396900</v>
      </c>
      <c r="C53" s="19">
        <v>-761904</v>
      </c>
      <c r="D53" s="19">
        <v>-761904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41724996</v>
      </c>
      <c r="N53" s="28">
        <f t="shared" si="0"/>
        <v>0</v>
      </c>
      <c r="O53" s="22">
        <v>188202346</v>
      </c>
    </row>
    <row r="54" spans="1:15" x14ac:dyDescent="0.2">
      <c r="A54" s="8" t="s">
        <v>134</v>
      </c>
      <c r="B54" s="16">
        <v>14495400</v>
      </c>
      <c r="C54" s="16">
        <v>-3370005</v>
      </c>
      <c r="D54" s="16">
        <v>-3370005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11827795</v>
      </c>
      <c r="N54" s="26">
        <f t="shared" si="0"/>
        <v>0</v>
      </c>
      <c r="O54" s="22">
        <v>59251833</v>
      </c>
    </row>
    <row r="55" spans="1:15" x14ac:dyDescent="0.2">
      <c r="A55" s="9" t="s">
        <v>135</v>
      </c>
      <c r="B55" s="25">
        <v>50903100</v>
      </c>
      <c r="C55" s="25">
        <v>489316</v>
      </c>
      <c r="D55" s="25">
        <v>489316</v>
      </c>
      <c r="E55" s="25">
        <v>774900</v>
      </c>
      <c r="F55" s="25">
        <v>0</v>
      </c>
      <c r="G55" s="25">
        <v>310000</v>
      </c>
      <c r="H55" s="25">
        <v>310000</v>
      </c>
      <c r="I55" s="25">
        <v>0</v>
      </c>
      <c r="J55" s="25">
        <v>0</v>
      </c>
      <c r="K55" s="25">
        <v>0</v>
      </c>
      <c r="L55" s="25">
        <v>0</v>
      </c>
      <c r="M55" s="25">
        <v>52477316</v>
      </c>
      <c r="N55" s="27">
        <f t="shared" si="0"/>
        <v>0</v>
      </c>
      <c r="O55" s="22">
        <v>218406797</v>
      </c>
    </row>
    <row r="56" spans="1:15" x14ac:dyDescent="0.2">
      <c r="A56" s="10" t="s">
        <v>264</v>
      </c>
      <c r="B56" s="19">
        <v>33890900</v>
      </c>
      <c r="C56" s="19">
        <v>-126068</v>
      </c>
      <c r="D56" s="19">
        <v>-126068</v>
      </c>
      <c r="E56" s="19">
        <v>836000</v>
      </c>
      <c r="F56" s="19">
        <v>0</v>
      </c>
      <c r="G56" s="19">
        <v>110000</v>
      </c>
      <c r="H56" s="19">
        <v>110000</v>
      </c>
      <c r="I56" s="19">
        <v>0</v>
      </c>
      <c r="J56" s="19">
        <v>0</v>
      </c>
      <c r="K56" s="19">
        <v>0</v>
      </c>
      <c r="L56" s="19">
        <v>0</v>
      </c>
      <c r="M56" s="19">
        <v>34710832</v>
      </c>
      <c r="N56" s="28">
        <f t="shared" si="0"/>
        <v>0</v>
      </c>
      <c r="O56" s="22">
        <v>151273423</v>
      </c>
    </row>
    <row r="57" spans="1:15" x14ac:dyDescent="0.2">
      <c r="A57" s="8" t="s">
        <v>46</v>
      </c>
      <c r="B57" s="16">
        <v>162213600</v>
      </c>
      <c r="C57" s="16">
        <v>3365218</v>
      </c>
      <c r="D57" s="16">
        <v>3365218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176836818</v>
      </c>
      <c r="N57" s="26">
        <f t="shared" si="0"/>
        <v>0</v>
      </c>
      <c r="O57" s="22">
        <v>705413646</v>
      </c>
    </row>
    <row r="58" spans="1:15" x14ac:dyDescent="0.2">
      <c r="A58" s="9" t="s">
        <v>136</v>
      </c>
      <c r="B58" s="25">
        <v>80209300</v>
      </c>
      <c r="C58" s="25">
        <v>-4717938</v>
      </c>
      <c r="D58" s="25">
        <v>-4717938</v>
      </c>
      <c r="E58" s="25">
        <v>0</v>
      </c>
      <c r="F58" s="25">
        <v>4523200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80014562</v>
      </c>
      <c r="N58" s="27">
        <f t="shared" si="0"/>
        <v>0</v>
      </c>
      <c r="O58" s="22">
        <v>337719420</v>
      </c>
    </row>
    <row r="59" spans="1:15" x14ac:dyDescent="0.2">
      <c r="A59" s="10" t="s">
        <v>47</v>
      </c>
      <c r="B59" s="19">
        <v>8006300</v>
      </c>
      <c r="C59" s="19">
        <v>-1955055</v>
      </c>
      <c r="D59" s="19">
        <v>-1955055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7023845</v>
      </c>
      <c r="N59" s="28">
        <f t="shared" si="0"/>
        <v>0</v>
      </c>
      <c r="O59" s="22">
        <v>37093383</v>
      </c>
    </row>
    <row r="60" spans="1:15" x14ac:dyDescent="0.2">
      <c r="A60" s="8" t="s">
        <v>48</v>
      </c>
      <c r="B60" s="16">
        <v>9680200</v>
      </c>
      <c r="C60" s="16">
        <v>205237</v>
      </c>
      <c r="D60" s="16">
        <v>205237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10979037</v>
      </c>
      <c r="N60" s="26">
        <f t="shared" si="0"/>
        <v>0</v>
      </c>
      <c r="O60" s="22">
        <v>50231847</v>
      </c>
    </row>
    <row r="61" spans="1:15" x14ac:dyDescent="0.2">
      <c r="A61" s="9" t="s">
        <v>49</v>
      </c>
      <c r="B61" s="25">
        <v>31140000</v>
      </c>
      <c r="C61" s="25">
        <v>935927</v>
      </c>
      <c r="D61" s="25">
        <v>935927</v>
      </c>
      <c r="E61" s="25">
        <v>0</v>
      </c>
      <c r="F61" s="25">
        <v>1640300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33716227</v>
      </c>
      <c r="N61" s="27">
        <f t="shared" si="0"/>
        <v>0</v>
      </c>
      <c r="O61" s="22">
        <v>167281337</v>
      </c>
    </row>
    <row r="62" spans="1:15" x14ac:dyDescent="0.2">
      <c r="A62" s="10" t="s">
        <v>50</v>
      </c>
      <c r="B62" s="19">
        <v>6774800</v>
      </c>
      <c r="C62" s="19">
        <v>159607</v>
      </c>
      <c r="D62" s="19">
        <v>159607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7867007</v>
      </c>
      <c r="N62" s="28">
        <f t="shared" si="0"/>
        <v>0</v>
      </c>
      <c r="O62" s="22">
        <v>38842970</v>
      </c>
    </row>
    <row r="63" spans="1:15" x14ac:dyDescent="0.2">
      <c r="A63" s="8" t="s">
        <v>51</v>
      </c>
      <c r="B63" s="16">
        <v>4757900</v>
      </c>
      <c r="C63" s="16">
        <v>20055</v>
      </c>
      <c r="D63" s="16">
        <v>20055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5557955</v>
      </c>
      <c r="N63" s="26">
        <f t="shared" si="0"/>
        <v>0</v>
      </c>
      <c r="O63" s="22">
        <v>24846524</v>
      </c>
    </row>
    <row r="64" spans="1:15" x14ac:dyDescent="0.2">
      <c r="A64" s="9" t="s">
        <v>52</v>
      </c>
      <c r="B64" s="25">
        <v>9103200</v>
      </c>
      <c r="C64" s="25">
        <v>192694</v>
      </c>
      <c r="D64" s="25">
        <v>192694</v>
      </c>
      <c r="E64" s="25">
        <v>0</v>
      </c>
      <c r="F64" s="25">
        <v>1065500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10361394</v>
      </c>
      <c r="N64" s="27">
        <f t="shared" si="0"/>
        <v>0</v>
      </c>
      <c r="O64" s="22">
        <v>39782501</v>
      </c>
    </row>
    <row r="65" spans="1:15" x14ac:dyDescent="0.2">
      <c r="A65" s="10" t="s">
        <v>53</v>
      </c>
      <c r="B65" s="19">
        <v>28727100</v>
      </c>
      <c r="C65" s="19">
        <v>1160590</v>
      </c>
      <c r="D65" s="19">
        <v>1160590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31443090</v>
      </c>
      <c r="N65" s="28">
        <f t="shared" si="0"/>
        <v>0</v>
      </c>
      <c r="O65" s="22">
        <v>127427111</v>
      </c>
    </row>
    <row r="66" spans="1:15" x14ac:dyDescent="0.2">
      <c r="A66" s="8" t="s">
        <v>54</v>
      </c>
      <c r="B66" s="16">
        <v>12467800</v>
      </c>
      <c r="C66" s="16">
        <v>248487</v>
      </c>
      <c r="D66" s="16">
        <v>248487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13888687</v>
      </c>
      <c r="N66" s="26">
        <f t="shared" si="0"/>
        <v>0</v>
      </c>
      <c r="O66" s="22">
        <v>59042524</v>
      </c>
    </row>
    <row r="67" spans="1:15" x14ac:dyDescent="0.2">
      <c r="A67" s="9" t="s">
        <v>55</v>
      </c>
      <c r="B67" s="25">
        <v>49744500</v>
      </c>
      <c r="C67" s="25">
        <v>314822</v>
      </c>
      <c r="D67" s="25">
        <v>314822</v>
      </c>
      <c r="E67" s="25">
        <v>0</v>
      </c>
      <c r="F67" s="25">
        <v>2823100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52882422</v>
      </c>
      <c r="N67" s="27">
        <f t="shared" si="0"/>
        <v>0</v>
      </c>
      <c r="O67" s="22">
        <v>224539551</v>
      </c>
    </row>
    <row r="68" spans="1:15" x14ac:dyDescent="0.2">
      <c r="A68" s="10" t="s">
        <v>56</v>
      </c>
      <c r="B68" s="19">
        <v>7825900</v>
      </c>
      <c r="C68" s="19">
        <v>-1022143</v>
      </c>
      <c r="D68" s="19">
        <v>-1022143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7786457</v>
      </c>
      <c r="N68" s="28">
        <f t="shared" si="0"/>
        <v>0</v>
      </c>
      <c r="O68" s="22">
        <v>35954380</v>
      </c>
    </row>
    <row r="69" spans="1:15" x14ac:dyDescent="0.2">
      <c r="A69" s="8" t="s">
        <v>57</v>
      </c>
      <c r="B69" s="16">
        <v>7979100</v>
      </c>
      <c r="C69" s="16">
        <v>-1329275</v>
      </c>
      <c r="D69" s="16">
        <v>-1329275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7598325</v>
      </c>
      <c r="N69" s="26">
        <f t="shared" si="0"/>
        <v>0</v>
      </c>
      <c r="O69" s="22">
        <v>36475972</v>
      </c>
    </row>
    <row r="70" spans="1:15" x14ac:dyDescent="0.2">
      <c r="A70" s="9" t="s">
        <v>58</v>
      </c>
      <c r="B70" s="25">
        <v>8127700</v>
      </c>
      <c r="C70" s="25">
        <v>72791</v>
      </c>
      <c r="D70" s="25">
        <v>72791</v>
      </c>
      <c r="E70" s="25">
        <v>0</v>
      </c>
      <c r="F70" s="25">
        <v>978500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9178991</v>
      </c>
      <c r="N70" s="27">
        <f t="shared" si="0"/>
        <v>0</v>
      </c>
      <c r="O70" s="22">
        <v>34053111</v>
      </c>
    </row>
    <row r="71" spans="1:15" x14ac:dyDescent="0.2">
      <c r="A71" s="10" t="s">
        <v>59</v>
      </c>
      <c r="B71" s="19">
        <v>8690500</v>
      </c>
      <c r="C71" s="19">
        <v>177165</v>
      </c>
      <c r="D71" s="19">
        <v>177165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9953665</v>
      </c>
      <c r="N71" s="28">
        <f t="shared" ref="N71:N134" si="1">C71-D71</f>
        <v>0</v>
      </c>
      <c r="O71" s="22">
        <v>39399832</v>
      </c>
    </row>
    <row r="72" spans="1:15" x14ac:dyDescent="0.2">
      <c r="A72" s="8" t="s">
        <v>60</v>
      </c>
      <c r="B72" s="16">
        <v>20795900</v>
      </c>
      <c r="C72" s="16">
        <v>-11712035</v>
      </c>
      <c r="D72" s="16">
        <v>-11712035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10023965</v>
      </c>
      <c r="N72" s="26">
        <f t="shared" si="1"/>
        <v>0</v>
      </c>
      <c r="O72" s="22">
        <v>83315070</v>
      </c>
    </row>
    <row r="73" spans="1:15" x14ac:dyDescent="0.2">
      <c r="A73" s="9" t="s">
        <v>61</v>
      </c>
      <c r="B73" s="25">
        <v>86573900</v>
      </c>
      <c r="C73" s="25">
        <v>-6567204</v>
      </c>
      <c r="D73" s="25">
        <v>-6567204</v>
      </c>
      <c r="E73" s="25">
        <v>0</v>
      </c>
      <c r="F73" s="25">
        <v>5448300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85454996</v>
      </c>
      <c r="N73" s="27">
        <f t="shared" si="1"/>
        <v>0</v>
      </c>
      <c r="O73" s="22">
        <v>374753576</v>
      </c>
    </row>
    <row r="74" spans="1:15" x14ac:dyDescent="0.2">
      <c r="A74" s="10" t="s">
        <v>62</v>
      </c>
      <c r="B74" s="19">
        <v>15423700</v>
      </c>
      <c r="C74" s="19">
        <v>100342</v>
      </c>
      <c r="D74" s="19">
        <v>100342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15919342</v>
      </c>
      <c r="N74" s="28">
        <f t="shared" si="1"/>
        <v>0</v>
      </c>
      <c r="O74" s="22">
        <v>57782313</v>
      </c>
    </row>
    <row r="75" spans="1:15" x14ac:dyDescent="0.2">
      <c r="A75" s="8" t="s">
        <v>63</v>
      </c>
      <c r="B75" s="16">
        <v>3940100</v>
      </c>
      <c r="C75" s="16">
        <v>43658</v>
      </c>
      <c r="D75" s="16">
        <v>43658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5547858</v>
      </c>
      <c r="N75" s="26">
        <f t="shared" si="1"/>
        <v>0</v>
      </c>
      <c r="O75" s="22">
        <v>21603121</v>
      </c>
    </row>
    <row r="76" spans="1:15" x14ac:dyDescent="0.2">
      <c r="A76" s="9" t="s">
        <v>64</v>
      </c>
      <c r="B76" s="25">
        <v>8333500</v>
      </c>
      <c r="C76" s="25">
        <v>41064</v>
      </c>
      <c r="D76" s="25">
        <v>41064</v>
      </c>
      <c r="E76" s="25">
        <v>0</v>
      </c>
      <c r="F76" s="25">
        <v>918100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9292664</v>
      </c>
      <c r="N76" s="27">
        <f t="shared" si="1"/>
        <v>0</v>
      </c>
      <c r="O76" s="22">
        <v>35859261</v>
      </c>
    </row>
    <row r="77" spans="1:15" x14ac:dyDescent="0.2">
      <c r="A77" s="10" t="s">
        <v>65</v>
      </c>
      <c r="B77" s="19">
        <v>26776600</v>
      </c>
      <c r="C77" s="19">
        <v>-7050004</v>
      </c>
      <c r="D77" s="19">
        <v>-7050004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21021896</v>
      </c>
      <c r="N77" s="28">
        <f t="shared" si="1"/>
        <v>0</v>
      </c>
      <c r="O77" s="22">
        <v>105846289</v>
      </c>
    </row>
    <row r="78" spans="1:15" x14ac:dyDescent="0.2">
      <c r="A78" s="8" t="s">
        <v>66</v>
      </c>
      <c r="B78" s="16">
        <v>10052000</v>
      </c>
      <c r="C78" s="16">
        <v>-1254247</v>
      </c>
      <c r="D78" s="16">
        <v>-1254247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9887553</v>
      </c>
      <c r="N78" s="26">
        <f t="shared" si="1"/>
        <v>0</v>
      </c>
      <c r="O78" s="22">
        <v>44164773</v>
      </c>
    </row>
    <row r="79" spans="1:15" x14ac:dyDescent="0.2">
      <c r="A79" s="9" t="s">
        <v>67</v>
      </c>
      <c r="B79" s="25">
        <v>7043900</v>
      </c>
      <c r="C79" s="25">
        <v>-2331435</v>
      </c>
      <c r="D79" s="25">
        <v>-2331435</v>
      </c>
      <c r="E79" s="25">
        <v>0</v>
      </c>
      <c r="F79" s="25">
        <v>902000</v>
      </c>
      <c r="G79" s="25">
        <v>0</v>
      </c>
      <c r="H79" s="25">
        <v>0</v>
      </c>
      <c r="I79" s="25">
        <v>0</v>
      </c>
      <c r="J79" s="25">
        <v>0</v>
      </c>
      <c r="K79" s="25">
        <v>16400</v>
      </c>
      <c r="L79" s="25">
        <v>0</v>
      </c>
      <c r="M79" s="25">
        <v>5630865</v>
      </c>
      <c r="N79" s="27">
        <f t="shared" si="1"/>
        <v>0</v>
      </c>
      <c r="O79" s="22">
        <v>33124287</v>
      </c>
    </row>
    <row r="80" spans="1:15" x14ac:dyDescent="0.2">
      <c r="A80" s="10" t="s">
        <v>68</v>
      </c>
      <c r="B80" s="19">
        <v>21301300</v>
      </c>
      <c r="C80" s="19">
        <v>372946</v>
      </c>
      <c r="D80" s="19">
        <v>372946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22737346</v>
      </c>
      <c r="N80" s="28">
        <f t="shared" si="1"/>
        <v>0</v>
      </c>
      <c r="O80" s="22">
        <v>92047315</v>
      </c>
    </row>
    <row r="81" spans="1:15" x14ac:dyDescent="0.2">
      <c r="A81" s="8" t="s">
        <v>69</v>
      </c>
      <c r="B81" s="16">
        <v>33345000</v>
      </c>
      <c r="C81" s="16">
        <v>-3352185</v>
      </c>
      <c r="D81" s="16">
        <v>-3352185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32052515</v>
      </c>
      <c r="N81" s="26">
        <f t="shared" si="1"/>
        <v>0</v>
      </c>
      <c r="O81" s="22">
        <v>148069119</v>
      </c>
    </row>
    <row r="82" spans="1:15" x14ac:dyDescent="0.2">
      <c r="A82" s="9" t="s">
        <v>70</v>
      </c>
      <c r="B82" s="25">
        <v>10347900</v>
      </c>
      <c r="C82" s="25">
        <v>-5041337</v>
      </c>
      <c r="D82" s="25">
        <v>-5041337</v>
      </c>
      <c r="E82" s="25">
        <v>0</v>
      </c>
      <c r="F82" s="25">
        <v>1068800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6375363</v>
      </c>
      <c r="N82" s="27">
        <f t="shared" si="1"/>
        <v>0</v>
      </c>
      <c r="O82" s="22">
        <v>41095372</v>
      </c>
    </row>
    <row r="83" spans="1:15" x14ac:dyDescent="0.2">
      <c r="A83" s="10" t="s">
        <v>71</v>
      </c>
      <c r="B83" s="19">
        <v>12820900</v>
      </c>
      <c r="C83" s="19">
        <v>387500</v>
      </c>
      <c r="D83" s="19">
        <v>387500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14447900</v>
      </c>
      <c r="N83" s="28">
        <f t="shared" si="1"/>
        <v>0</v>
      </c>
      <c r="O83" s="22">
        <v>60043181</v>
      </c>
    </row>
    <row r="84" spans="1:15" x14ac:dyDescent="0.2">
      <c r="A84" s="8" t="s">
        <v>72</v>
      </c>
      <c r="B84" s="16">
        <v>11076300</v>
      </c>
      <c r="C84" s="16">
        <v>188687</v>
      </c>
      <c r="D84" s="16">
        <v>188687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12376187</v>
      </c>
      <c r="N84" s="26">
        <f t="shared" si="1"/>
        <v>0</v>
      </c>
      <c r="O84" s="22">
        <v>50254131</v>
      </c>
    </row>
    <row r="85" spans="1:15" x14ac:dyDescent="0.2">
      <c r="A85" s="9" t="s">
        <v>73</v>
      </c>
      <c r="B85" s="25">
        <v>7026100</v>
      </c>
      <c r="C85" s="25">
        <v>-110922</v>
      </c>
      <c r="D85" s="25">
        <v>-110922</v>
      </c>
      <c r="E85" s="25">
        <v>0</v>
      </c>
      <c r="F85" s="25">
        <v>958200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7873378</v>
      </c>
      <c r="N85" s="27">
        <f t="shared" si="1"/>
        <v>0</v>
      </c>
      <c r="O85" s="22">
        <v>30066788</v>
      </c>
    </row>
    <row r="86" spans="1:15" x14ac:dyDescent="0.2">
      <c r="A86" s="10" t="s">
        <v>74</v>
      </c>
      <c r="B86" s="19">
        <v>3958200</v>
      </c>
      <c r="C86" s="19">
        <v>55779</v>
      </c>
      <c r="D86" s="19">
        <v>55779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5581879</v>
      </c>
      <c r="N86" s="28">
        <f t="shared" si="1"/>
        <v>0</v>
      </c>
      <c r="O86" s="22">
        <v>21883895</v>
      </c>
    </row>
    <row r="87" spans="1:15" x14ac:dyDescent="0.2">
      <c r="A87" s="8" t="s">
        <v>75</v>
      </c>
      <c r="B87" s="16">
        <v>5279000</v>
      </c>
      <c r="C87" s="16">
        <v>81875</v>
      </c>
      <c r="D87" s="16">
        <v>81875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6975575</v>
      </c>
      <c r="N87" s="26">
        <f t="shared" si="1"/>
        <v>0</v>
      </c>
      <c r="O87" s="22">
        <v>25638618</v>
      </c>
    </row>
    <row r="88" spans="1:15" x14ac:dyDescent="0.2">
      <c r="A88" s="9" t="s">
        <v>76</v>
      </c>
      <c r="B88" s="25">
        <v>6703600</v>
      </c>
      <c r="C88" s="25">
        <v>-14694</v>
      </c>
      <c r="D88" s="25">
        <v>-14694</v>
      </c>
      <c r="E88" s="25">
        <v>0</v>
      </c>
      <c r="F88" s="25">
        <v>937000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7625906</v>
      </c>
      <c r="N88" s="27">
        <f t="shared" si="1"/>
        <v>0</v>
      </c>
      <c r="O88" s="22">
        <v>30286009</v>
      </c>
    </row>
    <row r="89" spans="1:15" x14ac:dyDescent="0.2">
      <c r="A89" s="10" t="s">
        <v>77</v>
      </c>
      <c r="B89" s="19">
        <v>43435200</v>
      </c>
      <c r="C89" s="19">
        <v>624504</v>
      </c>
      <c r="D89" s="19">
        <v>624504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46495004</v>
      </c>
      <c r="N89" s="28">
        <f t="shared" si="1"/>
        <v>0</v>
      </c>
      <c r="O89" s="22">
        <v>195470316</v>
      </c>
    </row>
    <row r="90" spans="1:15" x14ac:dyDescent="0.2">
      <c r="A90" s="8" t="s">
        <v>78</v>
      </c>
      <c r="B90" s="16">
        <v>36391200</v>
      </c>
      <c r="C90" s="16">
        <v>145699</v>
      </c>
      <c r="D90" s="16">
        <v>145699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38589499</v>
      </c>
      <c r="N90" s="26">
        <f t="shared" si="1"/>
        <v>0</v>
      </c>
      <c r="O90" s="22">
        <v>164851818</v>
      </c>
    </row>
    <row r="91" spans="1:15" x14ac:dyDescent="0.2">
      <c r="A91" s="9" t="s">
        <v>79</v>
      </c>
      <c r="B91" s="25">
        <v>32894600</v>
      </c>
      <c r="C91" s="25">
        <v>737190</v>
      </c>
      <c r="D91" s="25">
        <v>737190</v>
      </c>
      <c r="E91" s="25">
        <v>0</v>
      </c>
      <c r="F91" s="25">
        <v>1726300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35358090</v>
      </c>
      <c r="N91" s="27">
        <f t="shared" si="1"/>
        <v>0</v>
      </c>
      <c r="O91" s="22">
        <v>133032734</v>
      </c>
    </row>
    <row r="92" spans="1:15" x14ac:dyDescent="0.2">
      <c r="A92" s="10" t="s">
        <v>80</v>
      </c>
      <c r="B92" s="19">
        <v>13336400</v>
      </c>
      <c r="C92" s="19">
        <v>-398102</v>
      </c>
      <c r="D92" s="19">
        <v>-398102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13490398</v>
      </c>
      <c r="N92" s="28">
        <f t="shared" si="1"/>
        <v>0</v>
      </c>
      <c r="O92" s="22">
        <v>57628756</v>
      </c>
    </row>
    <row r="93" spans="1:15" x14ac:dyDescent="0.2">
      <c r="A93" s="8" t="s">
        <v>81</v>
      </c>
      <c r="B93" s="16">
        <v>19093700</v>
      </c>
      <c r="C93" s="16">
        <v>-137769</v>
      </c>
      <c r="D93" s="16">
        <v>-137769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19913631</v>
      </c>
      <c r="N93" s="26">
        <f t="shared" si="1"/>
        <v>0</v>
      </c>
      <c r="O93" s="22">
        <v>81707835</v>
      </c>
    </row>
    <row r="94" spans="1:15" x14ac:dyDescent="0.2">
      <c r="A94" s="9" t="s">
        <v>82</v>
      </c>
      <c r="B94" s="25">
        <v>38200200</v>
      </c>
      <c r="C94" s="25">
        <v>734623</v>
      </c>
      <c r="D94" s="25">
        <v>734623</v>
      </c>
      <c r="E94" s="25">
        <v>0</v>
      </c>
      <c r="F94" s="25">
        <v>2225500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41160323</v>
      </c>
      <c r="N94" s="27">
        <f t="shared" si="1"/>
        <v>0</v>
      </c>
      <c r="O94" s="22">
        <v>180743909</v>
      </c>
    </row>
    <row r="95" spans="1:15" x14ac:dyDescent="0.2">
      <c r="A95" s="10" t="s">
        <v>83</v>
      </c>
      <c r="B95" s="19">
        <v>19120300</v>
      </c>
      <c r="C95" s="19">
        <v>161321</v>
      </c>
      <c r="D95" s="19">
        <v>161321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20235921</v>
      </c>
      <c r="N95" s="28">
        <f t="shared" si="1"/>
        <v>0</v>
      </c>
      <c r="O95" s="22">
        <v>82588296</v>
      </c>
    </row>
    <row r="96" spans="1:15" x14ac:dyDescent="0.2">
      <c r="A96" s="8" t="s">
        <v>84</v>
      </c>
      <c r="B96" s="16">
        <v>5570700</v>
      </c>
      <c r="C96" s="16">
        <v>11714</v>
      </c>
      <c r="D96" s="16">
        <v>11714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6461814</v>
      </c>
      <c r="N96" s="26">
        <f t="shared" si="1"/>
        <v>0</v>
      </c>
      <c r="O96" s="22">
        <v>25584951</v>
      </c>
    </row>
    <row r="97" spans="1:15" x14ac:dyDescent="0.2">
      <c r="A97" s="9" t="s">
        <v>137</v>
      </c>
      <c r="B97" s="25">
        <v>15182300</v>
      </c>
      <c r="C97" s="25">
        <v>-2588090</v>
      </c>
      <c r="D97" s="25">
        <v>-2588090</v>
      </c>
      <c r="E97" s="25">
        <v>0</v>
      </c>
      <c r="F97" s="25">
        <v>1251400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13845610</v>
      </c>
      <c r="N97" s="27">
        <f t="shared" si="1"/>
        <v>0</v>
      </c>
      <c r="O97" s="22">
        <v>63974236</v>
      </c>
    </row>
    <row r="98" spans="1:15" x14ac:dyDescent="0.2">
      <c r="A98" s="10" t="s">
        <v>265</v>
      </c>
      <c r="B98" s="19">
        <v>109492700</v>
      </c>
      <c r="C98" s="19">
        <v>4409671</v>
      </c>
      <c r="D98" s="19">
        <v>4409671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114112371</v>
      </c>
      <c r="N98" s="28">
        <f t="shared" si="1"/>
        <v>0</v>
      </c>
      <c r="O98" s="22">
        <v>486330465</v>
      </c>
    </row>
    <row r="99" spans="1:15" x14ac:dyDescent="0.2">
      <c r="A99" s="8" t="s">
        <v>266</v>
      </c>
      <c r="B99" s="16">
        <v>167179500</v>
      </c>
      <c r="C99" s="16">
        <v>6884971</v>
      </c>
      <c r="D99" s="16">
        <v>6884971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174606571</v>
      </c>
      <c r="N99" s="26">
        <f t="shared" si="1"/>
        <v>0</v>
      </c>
      <c r="O99" s="22">
        <v>706268224</v>
      </c>
    </row>
    <row r="100" spans="1:15" x14ac:dyDescent="0.2">
      <c r="A100" s="9" t="s">
        <v>267</v>
      </c>
      <c r="B100" s="25">
        <v>210231200</v>
      </c>
      <c r="C100" s="25">
        <v>4703525</v>
      </c>
      <c r="D100" s="25">
        <v>4703525</v>
      </c>
      <c r="E100" s="25">
        <v>0</v>
      </c>
      <c r="F100" s="25">
        <v>0</v>
      </c>
      <c r="G100" s="25">
        <v>300000</v>
      </c>
      <c r="H100" s="25">
        <v>300000</v>
      </c>
      <c r="I100" s="25">
        <v>0</v>
      </c>
      <c r="J100" s="25">
        <v>0</v>
      </c>
      <c r="K100" s="25">
        <v>0</v>
      </c>
      <c r="L100" s="25">
        <v>0</v>
      </c>
      <c r="M100" s="25">
        <v>215234725</v>
      </c>
      <c r="N100" s="27">
        <f t="shared" si="1"/>
        <v>0</v>
      </c>
      <c r="O100" s="22">
        <v>958715898</v>
      </c>
    </row>
    <row r="101" spans="1:15" x14ac:dyDescent="0.2">
      <c r="A101" s="10" t="s">
        <v>268</v>
      </c>
      <c r="B101" s="19">
        <v>273250700</v>
      </c>
      <c r="C101" s="19">
        <v>11596109</v>
      </c>
      <c r="D101" s="19">
        <v>11596109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285306809</v>
      </c>
      <c r="N101" s="28">
        <f t="shared" si="1"/>
        <v>0</v>
      </c>
      <c r="O101" s="22">
        <v>1213041973</v>
      </c>
    </row>
    <row r="102" spans="1:15" x14ac:dyDescent="0.2">
      <c r="A102" s="8" t="s">
        <v>269</v>
      </c>
      <c r="B102" s="16">
        <v>16308600</v>
      </c>
      <c r="C102" s="16">
        <v>158789</v>
      </c>
      <c r="D102" s="16">
        <v>158789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16507389</v>
      </c>
      <c r="N102" s="26">
        <f t="shared" si="1"/>
        <v>0</v>
      </c>
      <c r="O102" s="22">
        <v>64608570</v>
      </c>
    </row>
    <row r="103" spans="1:15" x14ac:dyDescent="0.2">
      <c r="A103" s="9" t="s">
        <v>270</v>
      </c>
      <c r="B103" s="25">
        <v>28151800</v>
      </c>
      <c r="C103" s="25">
        <v>564530</v>
      </c>
      <c r="D103" s="25">
        <v>564530</v>
      </c>
      <c r="E103" s="25">
        <v>0</v>
      </c>
      <c r="F103" s="25">
        <v>0</v>
      </c>
      <c r="G103" s="25">
        <v>60000</v>
      </c>
      <c r="H103" s="25">
        <v>60000</v>
      </c>
      <c r="I103" s="25">
        <v>0</v>
      </c>
      <c r="J103" s="25">
        <v>0</v>
      </c>
      <c r="K103" s="25">
        <v>0</v>
      </c>
      <c r="L103" s="25">
        <v>0</v>
      </c>
      <c r="M103" s="25">
        <v>28776330</v>
      </c>
      <c r="N103" s="27">
        <f t="shared" si="1"/>
        <v>0</v>
      </c>
      <c r="O103" s="22">
        <v>117273428</v>
      </c>
    </row>
    <row r="104" spans="1:15" x14ac:dyDescent="0.2">
      <c r="A104" s="10" t="s">
        <v>271</v>
      </c>
      <c r="B104" s="19">
        <v>22331900</v>
      </c>
      <c r="C104" s="19">
        <v>153492</v>
      </c>
      <c r="D104" s="19">
        <v>153492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22609392</v>
      </c>
      <c r="N104" s="28">
        <f t="shared" si="1"/>
        <v>0</v>
      </c>
      <c r="O104" s="22">
        <v>100215811</v>
      </c>
    </row>
    <row r="105" spans="1:15" x14ac:dyDescent="0.2">
      <c r="A105" s="8" t="s">
        <v>272</v>
      </c>
      <c r="B105" s="16">
        <v>14456700</v>
      </c>
      <c r="C105" s="16">
        <v>246400</v>
      </c>
      <c r="D105" s="16">
        <v>246400</v>
      </c>
      <c r="E105" s="16">
        <v>0</v>
      </c>
      <c r="F105" s="16">
        <v>0</v>
      </c>
      <c r="G105" s="16">
        <v>60000</v>
      </c>
      <c r="H105" s="16">
        <v>60000</v>
      </c>
      <c r="I105" s="16">
        <v>0</v>
      </c>
      <c r="J105" s="16">
        <v>0</v>
      </c>
      <c r="K105" s="16">
        <v>0</v>
      </c>
      <c r="L105" s="16">
        <v>0</v>
      </c>
      <c r="M105" s="16">
        <v>14763100</v>
      </c>
      <c r="N105" s="26">
        <f t="shared" si="1"/>
        <v>0</v>
      </c>
      <c r="O105" s="22">
        <v>65615879</v>
      </c>
    </row>
    <row r="106" spans="1:15" x14ac:dyDescent="0.2">
      <c r="A106" s="9" t="s">
        <v>273</v>
      </c>
      <c r="B106" s="25">
        <v>166376500</v>
      </c>
      <c r="C106" s="25">
        <v>-14140063</v>
      </c>
      <c r="D106" s="25">
        <v>-14140063</v>
      </c>
      <c r="E106" s="25">
        <v>0</v>
      </c>
      <c r="F106" s="25">
        <v>0</v>
      </c>
      <c r="G106" s="25">
        <v>250000</v>
      </c>
      <c r="H106" s="25">
        <v>250000</v>
      </c>
      <c r="I106" s="25">
        <v>0</v>
      </c>
      <c r="J106" s="25">
        <v>0</v>
      </c>
      <c r="K106" s="25">
        <v>0</v>
      </c>
      <c r="L106" s="25">
        <v>0</v>
      </c>
      <c r="M106" s="25">
        <v>152486437</v>
      </c>
      <c r="N106" s="27">
        <f t="shared" si="1"/>
        <v>0</v>
      </c>
      <c r="O106" s="22">
        <v>751010431</v>
      </c>
    </row>
    <row r="107" spans="1:15" x14ac:dyDescent="0.2">
      <c r="A107" s="10" t="s">
        <v>274</v>
      </c>
      <c r="B107" s="19">
        <v>32488100</v>
      </c>
      <c r="C107" s="19">
        <v>1054262</v>
      </c>
      <c r="D107" s="19">
        <v>1054262</v>
      </c>
      <c r="E107" s="19">
        <v>0</v>
      </c>
      <c r="F107" s="19">
        <v>0</v>
      </c>
      <c r="G107" s="19">
        <v>70000</v>
      </c>
      <c r="H107" s="19">
        <v>70000</v>
      </c>
      <c r="I107" s="19">
        <v>0</v>
      </c>
      <c r="J107" s="19">
        <v>0</v>
      </c>
      <c r="K107" s="19">
        <v>0</v>
      </c>
      <c r="L107" s="19">
        <v>0</v>
      </c>
      <c r="M107" s="19">
        <v>33612362</v>
      </c>
      <c r="N107" s="28">
        <f t="shared" si="1"/>
        <v>0</v>
      </c>
      <c r="O107" s="22">
        <v>142645324</v>
      </c>
    </row>
    <row r="108" spans="1:15" x14ac:dyDescent="0.2">
      <c r="A108" s="8" t="s">
        <v>275</v>
      </c>
      <c r="B108" s="16">
        <v>15661500</v>
      </c>
      <c r="C108" s="16">
        <v>585591</v>
      </c>
      <c r="D108" s="16">
        <v>585591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16434691</v>
      </c>
      <c r="N108" s="26">
        <f t="shared" si="1"/>
        <v>0</v>
      </c>
      <c r="O108" s="22">
        <v>70269070</v>
      </c>
    </row>
    <row r="109" spans="1:15" x14ac:dyDescent="0.2">
      <c r="A109" s="9" t="s">
        <v>276</v>
      </c>
      <c r="B109" s="25">
        <v>7215500</v>
      </c>
      <c r="C109" s="25">
        <v>137563</v>
      </c>
      <c r="D109" s="25">
        <v>137563</v>
      </c>
      <c r="E109" s="25">
        <v>679400</v>
      </c>
      <c r="F109" s="25">
        <v>0</v>
      </c>
      <c r="G109" s="25">
        <v>40000</v>
      </c>
      <c r="H109" s="25">
        <v>40000</v>
      </c>
      <c r="I109" s="25">
        <v>0</v>
      </c>
      <c r="J109" s="25">
        <v>0</v>
      </c>
      <c r="K109" s="25">
        <v>0</v>
      </c>
      <c r="L109" s="25">
        <v>0</v>
      </c>
      <c r="M109" s="25">
        <v>8072463</v>
      </c>
      <c r="N109" s="27">
        <f t="shared" si="1"/>
        <v>0</v>
      </c>
      <c r="O109" s="22">
        <v>33590338</v>
      </c>
    </row>
    <row r="110" spans="1:15" x14ac:dyDescent="0.2">
      <c r="A110" s="10" t="s">
        <v>277</v>
      </c>
      <c r="B110" s="19">
        <v>433071800</v>
      </c>
      <c r="C110" s="19">
        <v>4581643</v>
      </c>
      <c r="D110" s="19">
        <v>4581643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437653443</v>
      </c>
      <c r="N110" s="28">
        <f t="shared" si="1"/>
        <v>0</v>
      </c>
      <c r="O110" s="22">
        <v>1260202050</v>
      </c>
    </row>
    <row r="111" spans="1:15" x14ac:dyDescent="0.2">
      <c r="A111" s="8" t="s">
        <v>278</v>
      </c>
      <c r="B111" s="16">
        <v>319617400</v>
      </c>
      <c r="C111" s="16">
        <v>6654731</v>
      </c>
      <c r="D111" s="16">
        <v>6654731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326272131</v>
      </c>
      <c r="N111" s="26">
        <f t="shared" si="1"/>
        <v>0</v>
      </c>
      <c r="O111" s="22">
        <v>1118185796</v>
      </c>
    </row>
    <row r="112" spans="1:15" x14ac:dyDescent="0.2">
      <c r="A112" s="9" t="s">
        <v>279</v>
      </c>
      <c r="B112" s="25">
        <v>292100000</v>
      </c>
      <c r="C112" s="25">
        <v>3731482</v>
      </c>
      <c r="D112" s="25">
        <v>3731482</v>
      </c>
      <c r="E112" s="25">
        <v>0</v>
      </c>
      <c r="F112" s="25">
        <v>0</v>
      </c>
      <c r="G112" s="25">
        <v>270000</v>
      </c>
      <c r="H112" s="25">
        <v>270000</v>
      </c>
      <c r="I112" s="25">
        <v>0</v>
      </c>
      <c r="J112" s="25">
        <v>0</v>
      </c>
      <c r="K112" s="25">
        <v>2871500</v>
      </c>
      <c r="L112" s="25">
        <v>0</v>
      </c>
      <c r="M112" s="25">
        <v>298972982</v>
      </c>
      <c r="N112" s="27">
        <f t="shared" si="1"/>
        <v>0</v>
      </c>
      <c r="O112" s="22">
        <v>1222472468</v>
      </c>
    </row>
    <row r="113" spans="1:15" x14ac:dyDescent="0.2">
      <c r="A113" s="10" t="s">
        <v>280</v>
      </c>
      <c r="B113" s="19">
        <v>208099800</v>
      </c>
      <c r="C113" s="19">
        <v>5245178</v>
      </c>
      <c r="D113" s="19">
        <v>5245178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214118178</v>
      </c>
      <c r="N113" s="28">
        <f t="shared" si="1"/>
        <v>0</v>
      </c>
      <c r="O113" s="22">
        <v>809058061</v>
      </c>
    </row>
    <row r="114" spans="1:15" x14ac:dyDescent="0.2">
      <c r="A114" s="8" t="s">
        <v>281</v>
      </c>
      <c r="B114" s="16">
        <v>140204700</v>
      </c>
      <c r="C114" s="16">
        <v>6204459</v>
      </c>
      <c r="D114" s="16">
        <v>6204459</v>
      </c>
      <c r="E114" s="16">
        <v>0</v>
      </c>
      <c r="F114" s="16">
        <v>0</v>
      </c>
      <c r="G114" s="16">
        <v>280000</v>
      </c>
      <c r="H114" s="16">
        <v>280000</v>
      </c>
      <c r="I114" s="16">
        <v>0</v>
      </c>
      <c r="J114" s="16">
        <v>0</v>
      </c>
      <c r="K114" s="16">
        <v>1321600</v>
      </c>
      <c r="L114" s="16">
        <v>0</v>
      </c>
      <c r="M114" s="16">
        <v>148010759</v>
      </c>
      <c r="N114" s="26">
        <f t="shared" si="1"/>
        <v>0</v>
      </c>
      <c r="O114" s="22">
        <v>628190860</v>
      </c>
    </row>
    <row r="115" spans="1:15" x14ac:dyDescent="0.2">
      <c r="A115" s="9" t="s">
        <v>282</v>
      </c>
      <c r="B115" s="25">
        <v>65896100</v>
      </c>
      <c r="C115" s="25">
        <v>1358138</v>
      </c>
      <c r="D115" s="25">
        <v>1358138</v>
      </c>
      <c r="E115" s="25">
        <v>0</v>
      </c>
      <c r="F115" s="25">
        <v>0</v>
      </c>
      <c r="G115" s="25">
        <v>120000</v>
      </c>
      <c r="H115" s="25">
        <v>120000</v>
      </c>
      <c r="I115" s="25">
        <v>0</v>
      </c>
      <c r="J115" s="25">
        <v>0</v>
      </c>
      <c r="K115" s="25">
        <v>0</v>
      </c>
      <c r="L115" s="25">
        <v>0</v>
      </c>
      <c r="M115" s="25">
        <v>67374238</v>
      </c>
      <c r="N115" s="27">
        <f t="shared" si="1"/>
        <v>0</v>
      </c>
      <c r="O115" s="22">
        <v>270597330</v>
      </c>
    </row>
    <row r="116" spans="1:15" x14ac:dyDescent="0.2">
      <c r="A116" s="10" t="s">
        <v>283</v>
      </c>
      <c r="B116" s="19">
        <v>49026100</v>
      </c>
      <c r="C116" s="19">
        <v>653076</v>
      </c>
      <c r="D116" s="19">
        <v>653076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49789176</v>
      </c>
      <c r="N116" s="28">
        <f t="shared" si="1"/>
        <v>0</v>
      </c>
      <c r="O116" s="22">
        <v>180804017</v>
      </c>
    </row>
    <row r="117" spans="1:15" x14ac:dyDescent="0.2">
      <c r="A117" s="8" t="s">
        <v>284</v>
      </c>
      <c r="B117" s="16">
        <v>64091000</v>
      </c>
      <c r="C117" s="16">
        <v>2378497</v>
      </c>
      <c r="D117" s="16">
        <v>2378497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66939297</v>
      </c>
      <c r="N117" s="26">
        <f t="shared" si="1"/>
        <v>0</v>
      </c>
      <c r="O117" s="22">
        <v>268924905</v>
      </c>
    </row>
    <row r="118" spans="1:15" x14ac:dyDescent="0.2">
      <c r="A118" s="9" t="s">
        <v>285</v>
      </c>
      <c r="B118" s="25">
        <v>64615900</v>
      </c>
      <c r="C118" s="25">
        <v>2563875</v>
      </c>
      <c r="D118" s="25">
        <v>2563875</v>
      </c>
      <c r="E118" s="25">
        <v>0</v>
      </c>
      <c r="F118" s="25">
        <v>0</v>
      </c>
      <c r="G118" s="25">
        <v>140000</v>
      </c>
      <c r="H118" s="25">
        <v>140000</v>
      </c>
      <c r="I118" s="25">
        <v>0</v>
      </c>
      <c r="J118" s="25">
        <v>0</v>
      </c>
      <c r="K118" s="25">
        <v>561100</v>
      </c>
      <c r="L118" s="25">
        <v>0</v>
      </c>
      <c r="M118" s="25">
        <v>67880875</v>
      </c>
      <c r="N118" s="27">
        <f t="shared" si="1"/>
        <v>0</v>
      </c>
      <c r="O118" s="22">
        <v>287961645</v>
      </c>
    </row>
    <row r="119" spans="1:15" x14ac:dyDescent="0.2">
      <c r="A119" s="10" t="s">
        <v>286</v>
      </c>
      <c r="B119" s="19">
        <v>37332400</v>
      </c>
      <c r="C119" s="19">
        <v>1345889</v>
      </c>
      <c r="D119" s="19">
        <v>1345889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38818289</v>
      </c>
      <c r="N119" s="28">
        <f t="shared" si="1"/>
        <v>0</v>
      </c>
      <c r="O119" s="22">
        <v>162800922</v>
      </c>
    </row>
    <row r="120" spans="1:15" x14ac:dyDescent="0.2">
      <c r="A120" s="8" t="s">
        <v>287</v>
      </c>
      <c r="B120" s="16">
        <v>143432800</v>
      </c>
      <c r="C120" s="16">
        <v>4509944</v>
      </c>
      <c r="D120" s="16">
        <v>4509944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150960244</v>
      </c>
      <c r="N120" s="26">
        <f t="shared" si="1"/>
        <v>0</v>
      </c>
      <c r="O120" s="22">
        <v>605610792</v>
      </c>
    </row>
    <row r="121" spans="1:15" x14ac:dyDescent="0.2">
      <c r="A121" s="9" t="s">
        <v>288</v>
      </c>
      <c r="B121" s="25">
        <v>64753200</v>
      </c>
      <c r="C121" s="25">
        <v>923805</v>
      </c>
      <c r="D121" s="25">
        <v>923805</v>
      </c>
      <c r="E121" s="25">
        <v>0</v>
      </c>
      <c r="F121" s="25">
        <v>0</v>
      </c>
      <c r="G121" s="25">
        <v>150000</v>
      </c>
      <c r="H121" s="25">
        <v>150000</v>
      </c>
      <c r="I121" s="25">
        <v>0</v>
      </c>
      <c r="J121" s="25">
        <v>0</v>
      </c>
      <c r="K121" s="25">
        <v>459900</v>
      </c>
      <c r="L121" s="25">
        <v>0</v>
      </c>
      <c r="M121" s="25">
        <v>66286905</v>
      </c>
      <c r="N121" s="27">
        <f t="shared" si="1"/>
        <v>0</v>
      </c>
      <c r="O121" s="22">
        <v>267623910</v>
      </c>
    </row>
    <row r="122" spans="1:15" x14ac:dyDescent="0.2">
      <c r="A122" s="10" t="s">
        <v>289</v>
      </c>
      <c r="B122" s="19">
        <v>64833300</v>
      </c>
      <c r="C122" s="19">
        <v>2358411</v>
      </c>
      <c r="D122" s="19">
        <v>2358411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67351711</v>
      </c>
      <c r="N122" s="28">
        <f t="shared" si="1"/>
        <v>0</v>
      </c>
      <c r="O122" s="22">
        <v>290972337</v>
      </c>
    </row>
    <row r="123" spans="1:15" x14ac:dyDescent="0.2">
      <c r="A123" s="8" t="s">
        <v>290</v>
      </c>
      <c r="B123" s="16">
        <v>78251400</v>
      </c>
      <c r="C123" s="16">
        <v>-197891</v>
      </c>
      <c r="D123" s="16">
        <v>-197891</v>
      </c>
      <c r="E123" s="16">
        <v>0</v>
      </c>
      <c r="F123" s="16">
        <v>0</v>
      </c>
      <c r="G123" s="16">
        <v>180000</v>
      </c>
      <c r="H123" s="16">
        <v>180000</v>
      </c>
      <c r="I123" s="16">
        <v>0</v>
      </c>
      <c r="J123" s="16">
        <v>0</v>
      </c>
      <c r="K123" s="16">
        <v>179100</v>
      </c>
      <c r="L123" s="16">
        <v>0</v>
      </c>
      <c r="M123" s="16">
        <v>78412609</v>
      </c>
      <c r="N123" s="26">
        <f t="shared" si="1"/>
        <v>0</v>
      </c>
      <c r="O123" s="22">
        <v>350648030</v>
      </c>
    </row>
    <row r="124" spans="1:15" x14ac:dyDescent="0.2">
      <c r="A124" s="9" t="s">
        <v>291</v>
      </c>
      <c r="B124" s="25">
        <v>23478100</v>
      </c>
      <c r="C124" s="25">
        <v>487070</v>
      </c>
      <c r="D124" s="25">
        <v>487070</v>
      </c>
      <c r="E124" s="25">
        <v>0</v>
      </c>
      <c r="F124" s="25">
        <v>0</v>
      </c>
      <c r="G124" s="25">
        <v>50000</v>
      </c>
      <c r="H124" s="25">
        <v>50000</v>
      </c>
      <c r="I124" s="25">
        <v>0</v>
      </c>
      <c r="J124" s="25">
        <v>0</v>
      </c>
      <c r="K124" s="25">
        <v>43700</v>
      </c>
      <c r="L124" s="25">
        <v>0</v>
      </c>
      <c r="M124" s="25">
        <v>24058870</v>
      </c>
      <c r="N124" s="27">
        <f t="shared" si="1"/>
        <v>0</v>
      </c>
      <c r="O124" s="22">
        <v>92419720</v>
      </c>
    </row>
    <row r="125" spans="1:15" x14ac:dyDescent="0.2">
      <c r="A125" s="10" t="s">
        <v>292</v>
      </c>
      <c r="B125" s="19">
        <v>83657000</v>
      </c>
      <c r="C125" s="19">
        <v>2314974</v>
      </c>
      <c r="D125" s="19">
        <v>2314974</v>
      </c>
      <c r="E125" s="19">
        <v>0</v>
      </c>
      <c r="F125" s="19">
        <v>0</v>
      </c>
      <c r="G125" s="19">
        <v>140000</v>
      </c>
      <c r="H125" s="19">
        <v>140000</v>
      </c>
      <c r="I125" s="19">
        <v>0</v>
      </c>
      <c r="J125" s="19">
        <v>0</v>
      </c>
      <c r="K125" s="19">
        <v>308300</v>
      </c>
      <c r="L125" s="19">
        <v>0</v>
      </c>
      <c r="M125" s="19">
        <v>86420274</v>
      </c>
      <c r="N125" s="28">
        <f t="shared" si="1"/>
        <v>0</v>
      </c>
      <c r="O125" s="22">
        <v>330775451</v>
      </c>
    </row>
    <row r="126" spans="1:15" x14ac:dyDescent="0.2">
      <c r="A126" s="8" t="s">
        <v>293</v>
      </c>
      <c r="B126" s="16">
        <v>32346600</v>
      </c>
      <c r="C126" s="16">
        <v>1126967</v>
      </c>
      <c r="D126" s="16">
        <v>1126967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33543567</v>
      </c>
      <c r="N126" s="26">
        <f t="shared" si="1"/>
        <v>0</v>
      </c>
      <c r="O126" s="22">
        <v>137397331</v>
      </c>
    </row>
    <row r="127" spans="1:15" x14ac:dyDescent="0.2">
      <c r="A127" s="9" t="s">
        <v>294</v>
      </c>
      <c r="B127" s="25">
        <v>25108000</v>
      </c>
      <c r="C127" s="25">
        <v>983625</v>
      </c>
      <c r="D127" s="25">
        <v>983625</v>
      </c>
      <c r="E127" s="25">
        <v>0</v>
      </c>
      <c r="F127" s="25">
        <v>0</v>
      </c>
      <c r="G127" s="25">
        <v>60000</v>
      </c>
      <c r="H127" s="25">
        <v>60000</v>
      </c>
      <c r="I127" s="25">
        <v>0</v>
      </c>
      <c r="J127" s="25">
        <v>0</v>
      </c>
      <c r="K127" s="25">
        <v>0</v>
      </c>
      <c r="L127" s="25">
        <v>0</v>
      </c>
      <c r="M127" s="25">
        <v>26151625</v>
      </c>
      <c r="N127" s="27">
        <f t="shared" si="1"/>
        <v>0</v>
      </c>
      <c r="O127" s="22">
        <v>109766938</v>
      </c>
    </row>
    <row r="128" spans="1:15" x14ac:dyDescent="0.2">
      <c r="A128" s="10" t="s">
        <v>295</v>
      </c>
      <c r="B128" s="19">
        <v>51299700</v>
      </c>
      <c r="C128" s="19">
        <v>2240785</v>
      </c>
      <c r="D128" s="19">
        <v>2240785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54479585</v>
      </c>
      <c r="N128" s="28">
        <f t="shared" si="1"/>
        <v>0</v>
      </c>
      <c r="O128" s="22">
        <v>230843575</v>
      </c>
    </row>
    <row r="129" spans="1:15" x14ac:dyDescent="0.2">
      <c r="A129" s="8" t="s">
        <v>296</v>
      </c>
      <c r="B129" s="16">
        <v>92456500</v>
      </c>
      <c r="C129" s="16">
        <v>3291995</v>
      </c>
      <c r="D129" s="16">
        <v>3291995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96553195</v>
      </c>
      <c r="N129" s="26">
        <f t="shared" si="1"/>
        <v>0</v>
      </c>
      <c r="O129" s="22">
        <v>417870086</v>
      </c>
    </row>
    <row r="130" spans="1:15" x14ac:dyDescent="0.2">
      <c r="A130" s="9" t="s">
        <v>297</v>
      </c>
      <c r="B130" s="25">
        <v>12475800</v>
      </c>
      <c r="C130" s="25">
        <v>408808</v>
      </c>
      <c r="D130" s="25">
        <v>408808</v>
      </c>
      <c r="E130" s="25">
        <v>339800</v>
      </c>
      <c r="F130" s="25">
        <v>0</v>
      </c>
      <c r="G130" s="25">
        <v>70000</v>
      </c>
      <c r="H130" s="25">
        <v>70000</v>
      </c>
      <c r="I130" s="25">
        <v>0</v>
      </c>
      <c r="J130" s="25">
        <v>0</v>
      </c>
      <c r="K130" s="25">
        <v>66000</v>
      </c>
      <c r="L130" s="25">
        <v>0</v>
      </c>
      <c r="M130" s="25">
        <v>13360408</v>
      </c>
      <c r="N130" s="27">
        <f t="shared" si="1"/>
        <v>0</v>
      </c>
      <c r="O130" s="22">
        <v>58549195</v>
      </c>
    </row>
    <row r="131" spans="1:15" x14ac:dyDescent="0.2">
      <c r="A131" s="10" t="s">
        <v>298</v>
      </c>
      <c r="B131" s="19">
        <v>346576300</v>
      </c>
      <c r="C131" s="19">
        <v>12913181</v>
      </c>
      <c r="D131" s="19">
        <v>12913181</v>
      </c>
      <c r="E131" s="19">
        <v>0</v>
      </c>
      <c r="F131" s="19">
        <v>0</v>
      </c>
      <c r="G131" s="19">
        <v>440000</v>
      </c>
      <c r="H131" s="19">
        <v>440000</v>
      </c>
      <c r="I131" s="19">
        <v>0</v>
      </c>
      <c r="J131" s="19">
        <v>0</v>
      </c>
      <c r="K131" s="19">
        <v>0</v>
      </c>
      <c r="L131" s="19">
        <v>4325800</v>
      </c>
      <c r="M131" s="19">
        <v>364255281</v>
      </c>
      <c r="N131" s="28">
        <f t="shared" si="1"/>
        <v>0</v>
      </c>
      <c r="O131" s="22">
        <v>1519788824</v>
      </c>
    </row>
    <row r="132" spans="1:15" x14ac:dyDescent="0.2">
      <c r="A132" s="8" t="s">
        <v>299</v>
      </c>
      <c r="B132" s="16">
        <v>91172900</v>
      </c>
      <c r="C132" s="16">
        <v>715560</v>
      </c>
      <c r="D132" s="16">
        <v>715560</v>
      </c>
      <c r="E132" s="16">
        <v>0</v>
      </c>
      <c r="F132" s="16">
        <v>0</v>
      </c>
      <c r="G132" s="16">
        <v>150000</v>
      </c>
      <c r="H132" s="16">
        <v>150000</v>
      </c>
      <c r="I132" s="16">
        <v>0</v>
      </c>
      <c r="J132" s="16">
        <v>0</v>
      </c>
      <c r="K132" s="16">
        <v>0</v>
      </c>
      <c r="L132" s="16">
        <v>0</v>
      </c>
      <c r="M132" s="16">
        <v>92038460</v>
      </c>
      <c r="N132" s="26">
        <f t="shared" si="1"/>
        <v>0</v>
      </c>
      <c r="O132" s="22">
        <v>350437929</v>
      </c>
    </row>
    <row r="133" spans="1:15" x14ac:dyDescent="0.2">
      <c r="A133" s="9" t="s">
        <v>300</v>
      </c>
      <c r="B133" s="25">
        <v>104182700</v>
      </c>
      <c r="C133" s="25">
        <v>2443065</v>
      </c>
      <c r="D133" s="25">
        <v>2443065</v>
      </c>
      <c r="E133" s="25">
        <v>0</v>
      </c>
      <c r="F133" s="25">
        <v>0</v>
      </c>
      <c r="G133" s="25">
        <v>210000</v>
      </c>
      <c r="H133" s="25">
        <v>210000</v>
      </c>
      <c r="I133" s="25">
        <v>0</v>
      </c>
      <c r="J133" s="25">
        <v>0</v>
      </c>
      <c r="K133" s="25">
        <v>0</v>
      </c>
      <c r="L133" s="25">
        <v>0</v>
      </c>
      <c r="M133" s="25">
        <v>106835765</v>
      </c>
      <c r="N133" s="27">
        <f t="shared" si="1"/>
        <v>0</v>
      </c>
      <c r="O133" s="22">
        <v>467135867</v>
      </c>
    </row>
    <row r="134" spans="1:15" x14ac:dyDescent="0.2">
      <c r="A134" s="10" t="s">
        <v>301</v>
      </c>
      <c r="B134" s="19">
        <v>24827200</v>
      </c>
      <c r="C134" s="19">
        <v>600050</v>
      </c>
      <c r="D134" s="19">
        <v>600050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25487250</v>
      </c>
      <c r="N134" s="28">
        <f t="shared" si="1"/>
        <v>0</v>
      </c>
      <c r="O134" s="22">
        <v>90009143</v>
      </c>
    </row>
    <row r="135" spans="1:15" x14ac:dyDescent="0.2">
      <c r="A135" s="8" t="s">
        <v>302</v>
      </c>
      <c r="B135" s="16">
        <v>94212900</v>
      </c>
      <c r="C135" s="16">
        <v>1933210</v>
      </c>
      <c r="D135" s="16">
        <v>1933210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96432410</v>
      </c>
      <c r="N135" s="26">
        <f t="shared" ref="N135:N198" si="2">C135-D135</f>
        <v>0</v>
      </c>
      <c r="O135" s="22">
        <v>371198315</v>
      </c>
    </row>
    <row r="136" spans="1:15" x14ac:dyDescent="0.2">
      <c r="A136" s="9" t="s">
        <v>303</v>
      </c>
      <c r="B136" s="25">
        <v>69394900</v>
      </c>
      <c r="C136" s="25">
        <v>2107365</v>
      </c>
      <c r="D136" s="25">
        <v>2107365</v>
      </c>
      <c r="E136" s="25">
        <v>0</v>
      </c>
      <c r="F136" s="25">
        <v>0</v>
      </c>
      <c r="G136" s="25">
        <v>190000</v>
      </c>
      <c r="H136" s="25">
        <v>190000</v>
      </c>
      <c r="I136" s="25">
        <v>0</v>
      </c>
      <c r="J136" s="25">
        <v>0</v>
      </c>
      <c r="K136" s="25">
        <v>154200</v>
      </c>
      <c r="L136" s="25">
        <v>0</v>
      </c>
      <c r="M136" s="25">
        <v>71846465</v>
      </c>
      <c r="N136" s="27">
        <f t="shared" si="2"/>
        <v>0</v>
      </c>
      <c r="O136" s="22">
        <v>319740629</v>
      </c>
    </row>
    <row r="137" spans="1:15" x14ac:dyDescent="0.2">
      <c r="A137" s="10" t="s">
        <v>304</v>
      </c>
      <c r="B137" s="19">
        <v>53403000</v>
      </c>
      <c r="C137" s="19">
        <v>-4408311</v>
      </c>
      <c r="D137" s="19">
        <v>-4408311</v>
      </c>
      <c r="E137" s="19">
        <v>0</v>
      </c>
      <c r="F137" s="19">
        <v>0</v>
      </c>
      <c r="G137" s="19">
        <v>140000</v>
      </c>
      <c r="H137" s="19">
        <v>140000</v>
      </c>
      <c r="I137" s="19">
        <v>0</v>
      </c>
      <c r="J137" s="19">
        <v>0</v>
      </c>
      <c r="K137" s="19">
        <v>0</v>
      </c>
      <c r="L137" s="19">
        <v>0</v>
      </c>
      <c r="M137" s="19">
        <v>49134689</v>
      </c>
      <c r="N137" s="28">
        <f t="shared" si="2"/>
        <v>0</v>
      </c>
      <c r="O137" s="22">
        <v>225840142</v>
      </c>
    </row>
    <row r="138" spans="1:15" x14ac:dyDescent="0.2">
      <c r="A138" s="8" t="s">
        <v>305</v>
      </c>
      <c r="B138" s="16">
        <v>10892100</v>
      </c>
      <c r="C138" s="16">
        <v>-87461</v>
      </c>
      <c r="D138" s="16">
        <v>-87461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11476239</v>
      </c>
      <c r="N138" s="26">
        <f t="shared" si="2"/>
        <v>0</v>
      </c>
      <c r="O138" s="22">
        <v>45609327</v>
      </c>
    </row>
    <row r="139" spans="1:15" x14ac:dyDescent="0.2">
      <c r="A139" s="9" t="s">
        <v>306</v>
      </c>
      <c r="B139" s="25">
        <v>6551300</v>
      </c>
      <c r="C139" s="25">
        <v>93029</v>
      </c>
      <c r="D139" s="25">
        <v>93029</v>
      </c>
      <c r="E139" s="25">
        <v>407600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17100</v>
      </c>
      <c r="L139" s="25">
        <v>0</v>
      </c>
      <c r="M139" s="25">
        <v>7069029</v>
      </c>
      <c r="N139" s="27">
        <f t="shared" si="2"/>
        <v>0</v>
      </c>
      <c r="O139" s="22">
        <v>24941090</v>
      </c>
    </row>
    <row r="140" spans="1:15" x14ac:dyDescent="0.2">
      <c r="A140" s="10" t="s">
        <v>307</v>
      </c>
      <c r="B140" s="19">
        <v>14043700</v>
      </c>
      <c r="C140" s="19">
        <v>-2421612</v>
      </c>
      <c r="D140" s="19">
        <v>-2421612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12328888</v>
      </c>
      <c r="N140" s="28">
        <f t="shared" si="2"/>
        <v>0</v>
      </c>
      <c r="O140" s="22">
        <v>54128357</v>
      </c>
    </row>
    <row r="141" spans="1:15" x14ac:dyDescent="0.2">
      <c r="A141" s="8" t="s">
        <v>308</v>
      </c>
      <c r="B141" s="16">
        <v>20057600</v>
      </c>
      <c r="C141" s="16">
        <v>-2206155</v>
      </c>
      <c r="D141" s="16">
        <v>-2206155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18378945</v>
      </c>
      <c r="N141" s="26">
        <f t="shared" si="2"/>
        <v>0</v>
      </c>
      <c r="O141" s="22">
        <v>80224964</v>
      </c>
    </row>
    <row r="142" spans="1:15" x14ac:dyDescent="0.2">
      <c r="A142" s="9" t="s">
        <v>309</v>
      </c>
      <c r="B142" s="25">
        <v>11024000</v>
      </c>
      <c r="C142" s="25">
        <v>-1629960</v>
      </c>
      <c r="D142" s="25">
        <v>-1629960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9200</v>
      </c>
      <c r="L142" s="25">
        <v>0</v>
      </c>
      <c r="M142" s="25">
        <v>9403240</v>
      </c>
      <c r="N142" s="27">
        <f t="shared" si="2"/>
        <v>0</v>
      </c>
      <c r="O142" s="22">
        <v>40093060</v>
      </c>
    </row>
    <row r="143" spans="1:15" x14ac:dyDescent="0.2">
      <c r="A143" s="10" t="s">
        <v>310</v>
      </c>
      <c r="B143" s="19">
        <v>19526800</v>
      </c>
      <c r="C143" s="19">
        <v>-3074303</v>
      </c>
      <c r="D143" s="19">
        <v>-3074303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17150997</v>
      </c>
      <c r="N143" s="28">
        <f t="shared" si="2"/>
        <v>0</v>
      </c>
      <c r="O143" s="22">
        <v>77460277</v>
      </c>
    </row>
    <row r="144" spans="1:15" x14ac:dyDescent="0.2">
      <c r="A144" s="8" t="s">
        <v>311</v>
      </c>
      <c r="B144" s="16">
        <v>16971800</v>
      </c>
      <c r="C144" s="16">
        <v>-6257827</v>
      </c>
      <c r="D144" s="16">
        <v>-6257827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10713973</v>
      </c>
      <c r="N144" s="26">
        <f t="shared" si="2"/>
        <v>0</v>
      </c>
      <c r="O144" s="22">
        <v>48689849</v>
      </c>
    </row>
    <row r="145" spans="1:15" x14ac:dyDescent="0.2">
      <c r="A145" s="9" t="s">
        <v>312</v>
      </c>
      <c r="B145" s="25">
        <v>15353200</v>
      </c>
      <c r="C145" s="25">
        <v>308127</v>
      </c>
      <c r="D145" s="25">
        <v>308127</v>
      </c>
      <c r="E145" s="25">
        <v>493800</v>
      </c>
      <c r="F145" s="25">
        <v>0</v>
      </c>
      <c r="G145" s="25">
        <v>50000</v>
      </c>
      <c r="H145" s="25">
        <v>50000</v>
      </c>
      <c r="I145" s="25">
        <v>0</v>
      </c>
      <c r="J145" s="25">
        <v>0</v>
      </c>
      <c r="K145" s="25">
        <v>0</v>
      </c>
      <c r="L145" s="25">
        <v>0</v>
      </c>
      <c r="M145" s="25">
        <v>16205127</v>
      </c>
      <c r="N145" s="27">
        <f t="shared" si="2"/>
        <v>0</v>
      </c>
      <c r="O145" s="22">
        <v>64084495</v>
      </c>
    </row>
    <row r="146" spans="1:15" x14ac:dyDescent="0.2">
      <c r="A146" s="10" t="s">
        <v>313</v>
      </c>
      <c r="B146" s="19">
        <v>12305400</v>
      </c>
      <c r="C146" s="19">
        <v>-125648</v>
      </c>
      <c r="D146" s="19">
        <v>-125648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12775352</v>
      </c>
      <c r="N146" s="28">
        <f t="shared" si="2"/>
        <v>0</v>
      </c>
      <c r="O146" s="22">
        <v>51848065</v>
      </c>
    </row>
    <row r="147" spans="1:15" x14ac:dyDescent="0.2">
      <c r="A147" s="8" t="s">
        <v>314</v>
      </c>
      <c r="B147" s="16">
        <v>8420600</v>
      </c>
      <c r="C147" s="16">
        <v>-1269718</v>
      </c>
      <c r="D147" s="16">
        <v>-1269718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7802482</v>
      </c>
      <c r="N147" s="26">
        <f t="shared" si="2"/>
        <v>0</v>
      </c>
      <c r="O147" s="22">
        <v>31906872</v>
      </c>
    </row>
    <row r="148" spans="1:15" x14ac:dyDescent="0.2">
      <c r="A148" s="9" t="s">
        <v>315</v>
      </c>
      <c r="B148" s="25">
        <v>11964700</v>
      </c>
      <c r="C148" s="25">
        <v>-7251737</v>
      </c>
      <c r="D148" s="25">
        <v>-7251737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4712963</v>
      </c>
      <c r="N148" s="27">
        <f t="shared" si="2"/>
        <v>0</v>
      </c>
      <c r="O148" s="22">
        <v>41177824</v>
      </c>
    </row>
    <row r="149" spans="1:15" x14ac:dyDescent="0.2">
      <c r="A149" s="10" t="s">
        <v>138</v>
      </c>
      <c r="B149" s="19">
        <v>67932700</v>
      </c>
      <c r="C149" s="19">
        <v>1981691</v>
      </c>
      <c r="D149" s="19">
        <v>1981691</v>
      </c>
      <c r="E149" s="19">
        <v>0</v>
      </c>
      <c r="F149" s="19">
        <v>0</v>
      </c>
      <c r="G149" s="19">
        <v>100000</v>
      </c>
      <c r="H149" s="19">
        <v>100000</v>
      </c>
      <c r="I149" s="19">
        <v>0</v>
      </c>
      <c r="J149" s="19">
        <v>0</v>
      </c>
      <c r="K149" s="19">
        <v>0</v>
      </c>
      <c r="L149" s="19">
        <v>0</v>
      </c>
      <c r="M149" s="19">
        <v>70014391</v>
      </c>
      <c r="N149" s="28">
        <f t="shared" si="2"/>
        <v>0</v>
      </c>
      <c r="O149" s="22">
        <v>299180863</v>
      </c>
    </row>
    <row r="150" spans="1:15" x14ac:dyDescent="0.2">
      <c r="A150" s="8" t="s">
        <v>139</v>
      </c>
      <c r="B150" s="16">
        <v>108973300</v>
      </c>
      <c r="C150" s="16">
        <v>3127499</v>
      </c>
      <c r="D150" s="16">
        <v>3127499</v>
      </c>
      <c r="E150" s="16">
        <v>0</v>
      </c>
      <c r="F150" s="16">
        <v>0</v>
      </c>
      <c r="G150" s="16">
        <v>102500</v>
      </c>
      <c r="H150" s="16">
        <v>102500</v>
      </c>
      <c r="I150" s="16">
        <v>0</v>
      </c>
      <c r="J150" s="16">
        <v>0</v>
      </c>
      <c r="K150" s="16">
        <v>22100</v>
      </c>
      <c r="L150" s="16">
        <v>0</v>
      </c>
      <c r="M150" s="16">
        <v>112225399</v>
      </c>
      <c r="N150" s="26">
        <f t="shared" si="2"/>
        <v>0</v>
      </c>
      <c r="O150" s="22">
        <v>454300940</v>
      </c>
    </row>
    <row r="151" spans="1:15" x14ac:dyDescent="0.2">
      <c r="A151" s="9" t="s">
        <v>140</v>
      </c>
      <c r="B151" s="25">
        <v>94976800</v>
      </c>
      <c r="C151" s="25">
        <v>1137008</v>
      </c>
      <c r="D151" s="25">
        <v>1137008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96133808</v>
      </c>
      <c r="N151" s="27">
        <f t="shared" si="2"/>
        <v>0</v>
      </c>
      <c r="O151" s="22">
        <v>387620659</v>
      </c>
    </row>
    <row r="152" spans="1:15" x14ac:dyDescent="0.2">
      <c r="A152" s="10" t="s">
        <v>141</v>
      </c>
      <c r="B152" s="19">
        <v>101057800</v>
      </c>
      <c r="C152" s="19">
        <v>4095266</v>
      </c>
      <c r="D152" s="19">
        <v>4095266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105280566</v>
      </c>
      <c r="N152" s="28">
        <f t="shared" si="2"/>
        <v>0</v>
      </c>
      <c r="O152" s="22">
        <v>451656606</v>
      </c>
    </row>
    <row r="153" spans="1:15" x14ac:dyDescent="0.2">
      <c r="A153" s="8" t="s">
        <v>142</v>
      </c>
      <c r="B153" s="16">
        <v>116874600</v>
      </c>
      <c r="C153" s="16">
        <v>4248686</v>
      </c>
      <c r="D153" s="16">
        <v>4248686</v>
      </c>
      <c r="E153" s="16">
        <v>0</v>
      </c>
      <c r="F153" s="16">
        <v>0</v>
      </c>
      <c r="G153" s="16">
        <v>180000</v>
      </c>
      <c r="H153" s="16">
        <v>180000</v>
      </c>
      <c r="I153" s="16">
        <v>0</v>
      </c>
      <c r="J153" s="16">
        <v>0</v>
      </c>
      <c r="K153" s="16">
        <v>0</v>
      </c>
      <c r="L153" s="16">
        <v>0</v>
      </c>
      <c r="M153" s="16">
        <v>121303286</v>
      </c>
      <c r="N153" s="26">
        <f t="shared" si="2"/>
        <v>0</v>
      </c>
      <c r="O153" s="22">
        <v>509212803</v>
      </c>
    </row>
    <row r="154" spans="1:15" x14ac:dyDescent="0.2">
      <c r="A154" s="9" t="s">
        <v>143</v>
      </c>
      <c r="B154" s="25">
        <v>28359600</v>
      </c>
      <c r="C154" s="25">
        <v>1290992</v>
      </c>
      <c r="D154" s="25">
        <v>1290992</v>
      </c>
      <c r="E154" s="25">
        <v>0</v>
      </c>
      <c r="F154" s="25">
        <v>0</v>
      </c>
      <c r="G154" s="25">
        <v>100000</v>
      </c>
      <c r="H154" s="25">
        <v>100000</v>
      </c>
      <c r="I154" s="25">
        <v>0</v>
      </c>
      <c r="J154" s="25">
        <v>0</v>
      </c>
      <c r="K154" s="25">
        <v>0</v>
      </c>
      <c r="L154" s="25">
        <v>0</v>
      </c>
      <c r="M154" s="25">
        <v>29750592</v>
      </c>
      <c r="N154" s="27">
        <f t="shared" si="2"/>
        <v>0</v>
      </c>
      <c r="O154" s="22">
        <v>133479710</v>
      </c>
    </row>
    <row r="155" spans="1:15" x14ac:dyDescent="0.2">
      <c r="A155" s="10" t="s">
        <v>144</v>
      </c>
      <c r="B155" s="19">
        <v>74835000</v>
      </c>
      <c r="C155" s="19">
        <v>2933571</v>
      </c>
      <c r="D155" s="19">
        <v>2933571</v>
      </c>
      <c r="E155" s="19">
        <v>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77968571</v>
      </c>
      <c r="N155" s="28">
        <f t="shared" si="2"/>
        <v>0</v>
      </c>
      <c r="O155" s="22">
        <v>328243867</v>
      </c>
    </row>
    <row r="156" spans="1:15" x14ac:dyDescent="0.2">
      <c r="A156" s="8" t="s">
        <v>145</v>
      </c>
      <c r="B156" s="16">
        <v>19166700</v>
      </c>
      <c r="C156" s="16">
        <v>796875</v>
      </c>
      <c r="D156" s="16">
        <v>796875</v>
      </c>
      <c r="E156" s="16">
        <v>650000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20813575</v>
      </c>
      <c r="N156" s="26">
        <f t="shared" si="2"/>
        <v>0</v>
      </c>
      <c r="O156" s="22">
        <v>89425002</v>
      </c>
    </row>
    <row r="157" spans="1:15" x14ac:dyDescent="0.2">
      <c r="A157" s="9" t="s">
        <v>146</v>
      </c>
      <c r="B157" s="25">
        <v>27558800</v>
      </c>
      <c r="C157" s="25">
        <v>790182</v>
      </c>
      <c r="D157" s="25">
        <v>790182</v>
      </c>
      <c r="E157" s="25">
        <v>0</v>
      </c>
      <c r="F157" s="25">
        <v>0</v>
      </c>
      <c r="G157" s="25">
        <v>180000</v>
      </c>
      <c r="H157" s="25">
        <v>180000</v>
      </c>
      <c r="I157" s="25">
        <v>0</v>
      </c>
      <c r="J157" s="25">
        <v>0</v>
      </c>
      <c r="K157" s="25">
        <v>0</v>
      </c>
      <c r="L157" s="25">
        <v>0</v>
      </c>
      <c r="M157" s="25">
        <v>28528982</v>
      </c>
      <c r="N157" s="27">
        <f t="shared" si="2"/>
        <v>0</v>
      </c>
      <c r="O157" s="22">
        <v>120652018</v>
      </c>
    </row>
    <row r="158" spans="1:15" x14ac:dyDescent="0.2">
      <c r="A158" s="10" t="s">
        <v>147</v>
      </c>
      <c r="B158" s="19">
        <v>24978500</v>
      </c>
      <c r="C158" s="19">
        <v>681972</v>
      </c>
      <c r="D158" s="19">
        <v>681972</v>
      </c>
      <c r="E158" s="19">
        <v>761800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26622272</v>
      </c>
      <c r="N158" s="28">
        <f t="shared" si="2"/>
        <v>0</v>
      </c>
      <c r="O158" s="22">
        <v>112257070</v>
      </c>
    </row>
    <row r="159" spans="1:15" x14ac:dyDescent="0.2">
      <c r="A159" s="8" t="s">
        <v>148</v>
      </c>
      <c r="B159" s="16">
        <v>18684900</v>
      </c>
      <c r="C159" s="16">
        <v>733779</v>
      </c>
      <c r="D159" s="16">
        <v>733779</v>
      </c>
      <c r="E159" s="16">
        <v>750800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20369479</v>
      </c>
      <c r="N159" s="26">
        <f t="shared" si="2"/>
        <v>0</v>
      </c>
      <c r="O159" s="22">
        <v>75571719</v>
      </c>
    </row>
    <row r="160" spans="1:15" x14ac:dyDescent="0.2">
      <c r="A160" s="9" t="s">
        <v>149</v>
      </c>
      <c r="B160" s="25">
        <v>28646300</v>
      </c>
      <c r="C160" s="25">
        <v>897988</v>
      </c>
      <c r="D160" s="25">
        <v>897988</v>
      </c>
      <c r="E160" s="25">
        <v>1124700</v>
      </c>
      <c r="F160" s="25">
        <v>0</v>
      </c>
      <c r="G160" s="25">
        <v>200000</v>
      </c>
      <c r="H160" s="25">
        <v>200000</v>
      </c>
      <c r="I160" s="25">
        <v>0</v>
      </c>
      <c r="J160" s="25">
        <v>0</v>
      </c>
      <c r="K160" s="25">
        <v>0</v>
      </c>
      <c r="L160" s="25">
        <v>0</v>
      </c>
      <c r="M160" s="25">
        <v>30868988</v>
      </c>
      <c r="N160" s="27">
        <f t="shared" si="2"/>
        <v>0</v>
      </c>
      <c r="O160" s="22">
        <v>130072892</v>
      </c>
    </row>
    <row r="161" spans="1:15" x14ac:dyDescent="0.2">
      <c r="A161" s="10" t="s">
        <v>150</v>
      </c>
      <c r="B161" s="19">
        <v>15608900</v>
      </c>
      <c r="C161" s="19">
        <v>-136986</v>
      </c>
      <c r="D161" s="19">
        <v>-136986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16300514</v>
      </c>
      <c r="N161" s="28">
        <f t="shared" si="2"/>
        <v>0</v>
      </c>
      <c r="O161" s="22">
        <v>72539131</v>
      </c>
    </row>
    <row r="162" spans="1:15" x14ac:dyDescent="0.2">
      <c r="A162" s="8" t="s">
        <v>151</v>
      </c>
      <c r="B162" s="16">
        <v>74839100</v>
      </c>
      <c r="C162" s="16">
        <v>1933920</v>
      </c>
      <c r="D162" s="16">
        <v>1933920</v>
      </c>
      <c r="E162" s="16">
        <v>0</v>
      </c>
      <c r="F162" s="16">
        <v>0</v>
      </c>
      <c r="G162" s="16">
        <v>200000</v>
      </c>
      <c r="H162" s="16">
        <v>200000</v>
      </c>
      <c r="I162" s="16">
        <v>0</v>
      </c>
      <c r="J162" s="16">
        <v>0</v>
      </c>
      <c r="K162" s="16">
        <v>0</v>
      </c>
      <c r="L162" s="16">
        <v>0</v>
      </c>
      <c r="M162" s="16">
        <v>76973020</v>
      </c>
      <c r="N162" s="26">
        <f t="shared" si="2"/>
        <v>0</v>
      </c>
      <c r="O162" s="22">
        <v>335301493</v>
      </c>
    </row>
    <row r="163" spans="1:15" x14ac:dyDescent="0.2">
      <c r="A163" s="9" t="s">
        <v>152</v>
      </c>
      <c r="B163" s="25">
        <v>26279900</v>
      </c>
      <c r="C163" s="25">
        <v>214807</v>
      </c>
      <c r="D163" s="25">
        <v>214807</v>
      </c>
      <c r="E163" s="25">
        <v>1021700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27616407</v>
      </c>
      <c r="N163" s="27">
        <f t="shared" si="2"/>
        <v>0</v>
      </c>
      <c r="O163" s="22">
        <v>117805872</v>
      </c>
    </row>
    <row r="164" spans="1:15" x14ac:dyDescent="0.2">
      <c r="A164" s="10" t="s">
        <v>153</v>
      </c>
      <c r="B164" s="19">
        <v>16813200</v>
      </c>
      <c r="C164" s="19">
        <v>-2072878</v>
      </c>
      <c r="D164" s="19">
        <v>-2072878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15458722</v>
      </c>
      <c r="N164" s="28">
        <f t="shared" si="2"/>
        <v>0</v>
      </c>
      <c r="O164" s="22">
        <v>64875253</v>
      </c>
    </row>
    <row r="165" spans="1:15" x14ac:dyDescent="0.2">
      <c r="A165" s="8" t="s">
        <v>154</v>
      </c>
      <c r="B165" s="16">
        <v>11105200</v>
      </c>
      <c r="C165" s="16">
        <v>-290556</v>
      </c>
      <c r="D165" s="16">
        <v>-290556</v>
      </c>
      <c r="E165" s="16">
        <v>679400</v>
      </c>
      <c r="F165" s="16">
        <v>0</v>
      </c>
      <c r="G165" s="16">
        <v>200000</v>
      </c>
      <c r="H165" s="16">
        <v>200000</v>
      </c>
      <c r="I165" s="16">
        <v>0</v>
      </c>
      <c r="J165" s="16">
        <v>0</v>
      </c>
      <c r="K165" s="16">
        <v>0</v>
      </c>
      <c r="L165" s="16">
        <v>0</v>
      </c>
      <c r="M165" s="16">
        <v>11694044</v>
      </c>
      <c r="N165" s="26">
        <f t="shared" si="2"/>
        <v>0</v>
      </c>
      <c r="O165" s="22">
        <v>51409588</v>
      </c>
    </row>
    <row r="166" spans="1:15" x14ac:dyDescent="0.2">
      <c r="A166" s="9" t="s">
        <v>155</v>
      </c>
      <c r="B166" s="25">
        <v>9822600</v>
      </c>
      <c r="C166" s="25">
        <v>-2292888</v>
      </c>
      <c r="D166" s="25">
        <v>-2292888</v>
      </c>
      <c r="E166" s="25">
        <v>679400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17400</v>
      </c>
      <c r="L166" s="25">
        <v>0</v>
      </c>
      <c r="M166" s="25">
        <v>8226512</v>
      </c>
      <c r="N166" s="27">
        <f t="shared" si="2"/>
        <v>0</v>
      </c>
      <c r="O166" s="22">
        <v>44096303</v>
      </c>
    </row>
    <row r="167" spans="1:15" x14ac:dyDescent="0.2">
      <c r="A167" s="10" t="s">
        <v>156</v>
      </c>
      <c r="B167" s="19">
        <v>7712200</v>
      </c>
      <c r="C167" s="19">
        <v>55445</v>
      </c>
      <c r="D167" s="19">
        <v>55445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8643945</v>
      </c>
      <c r="N167" s="28">
        <f t="shared" si="2"/>
        <v>0</v>
      </c>
      <c r="O167" s="22">
        <v>37599040</v>
      </c>
    </row>
    <row r="168" spans="1:15" x14ac:dyDescent="0.2">
      <c r="A168" s="8" t="s">
        <v>157</v>
      </c>
      <c r="B168" s="16">
        <v>8514200</v>
      </c>
      <c r="C168" s="16">
        <v>-256759</v>
      </c>
      <c r="D168" s="16">
        <v>-256759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8936841</v>
      </c>
      <c r="N168" s="26">
        <f t="shared" si="2"/>
        <v>0</v>
      </c>
      <c r="O168" s="22">
        <v>39372322</v>
      </c>
    </row>
    <row r="169" spans="1:15" x14ac:dyDescent="0.2">
      <c r="A169" s="9" t="s">
        <v>158</v>
      </c>
      <c r="B169" s="25">
        <v>24176900</v>
      </c>
      <c r="C169" s="25">
        <v>-777267</v>
      </c>
      <c r="D169" s="25">
        <v>-777267</v>
      </c>
      <c r="E169" s="25">
        <v>543200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23942833</v>
      </c>
      <c r="N169" s="27">
        <f t="shared" si="2"/>
        <v>0</v>
      </c>
      <c r="O169" s="22">
        <v>104363423</v>
      </c>
    </row>
    <row r="170" spans="1:15" x14ac:dyDescent="0.2">
      <c r="A170" s="10" t="s">
        <v>159</v>
      </c>
      <c r="B170" s="19">
        <v>12156600</v>
      </c>
      <c r="C170" s="19">
        <v>-1402977</v>
      </c>
      <c r="D170" s="19">
        <v>-1402977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11559923</v>
      </c>
      <c r="N170" s="28">
        <f t="shared" si="2"/>
        <v>0</v>
      </c>
      <c r="O170" s="22">
        <v>51369069</v>
      </c>
    </row>
    <row r="171" spans="1:15" x14ac:dyDescent="0.2">
      <c r="A171" s="8" t="s">
        <v>160</v>
      </c>
      <c r="B171" s="16">
        <v>7968300</v>
      </c>
      <c r="C171" s="16">
        <v>-37143</v>
      </c>
      <c r="D171" s="16">
        <v>-37143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8690557</v>
      </c>
      <c r="N171" s="26">
        <f t="shared" si="2"/>
        <v>0</v>
      </c>
      <c r="O171" s="22">
        <v>37475277</v>
      </c>
    </row>
    <row r="172" spans="1:15" x14ac:dyDescent="0.2">
      <c r="A172" s="9" t="s">
        <v>161</v>
      </c>
      <c r="B172" s="25">
        <v>9400600</v>
      </c>
      <c r="C172" s="25">
        <v>225267</v>
      </c>
      <c r="D172" s="25">
        <v>225267</v>
      </c>
      <c r="E172" s="25">
        <v>679400</v>
      </c>
      <c r="F172" s="25">
        <v>0</v>
      </c>
      <c r="G172" s="25">
        <v>150000</v>
      </c>
      <c r="H172" s="25">
        <v>150000</v>
      </c>
      <c r="I172" s="25">
        <v>0</v>
      </c>
      <c r="J172" s="25">
        <v>0</v>
      </c>
      <c r="K172" s="25">
        <v>0</v>
      </c>
      <c r="L172" s="25">
        <v>0</v>
      </c>
      <c r="M172" s="25">
        <v>10455267</v>
      </c>
      <c r="N172" s="27">
        <f t="shared" si="2"/>
        <v>0</v>
      </c>
      <c r="O172" s="22">
        <v>42225815</v>
      </c>
    </row>
    <row r="173" spans="1:15" x14ac:dyDescent="0.2">
      <c r="A173" s="10" t="s">
        <v>162</v>
      </c>
      <c r="B173" s="19">
        <v>12530500</v>
      </c>
      <c r="C173" s="19">
        <v>338577</v>
      </c>
      <c r="D173" s="19">
        <v>338577</v>
      </c>
      <c r="E173" s="19">
        <v>679400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13548477</v>
      </c>
      <c r="N173" s="28">
        <f t="shared" si="2"/>
        <v>0</v>
      </c>
      <c r="O173" s="22">
        <v>56368360</v>
      </c>
    </row>
    <row r="174" spans="1:15" x14ac:dyDescent="0.2">
      <c r="A174" s="8" t="s">
        <v>163</v>
      </c>
      <c r="B174" s="16">
        <v>10194700</v>
      </c>
      <c r="C174" s="16">
        <v>-812806</v>
      </c>
      <c r="D174" s="16">
        <v>-812806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10061294</v>
      </c>
      <c r="N174" s="26">
        <f t="shared" si="2"/>
        <v>0</v>
      </c>
      <c r="O174" s="22">
        <v>45749374</v>
      </c>
    </row>
    <row r="175" spans="1:15" x14ac:dyDescent="0.2">
      <c r="A175" s="9" t="s">
        <v>164</v>
      </c>
      <c r="B175" s="25">
        <v>9731900</v>
      </c>
      <c r="C175" s="25">
        <v>-4139897</v>
      </c>
      <c r="D175" s="25">
        <v>-4139897</v>
      </c>
      <c r="E175" s="25">
        <v>679400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6271403</v>
      </c>
      <c r="N175" s="27">
        <f t="shared" si="2"/>
        <v>0</v>
      </c>
      <c r="O175" s="22">
        <v>40098721</v>
      </c>
    </row>
    <row r="176" spans="1:15" x14ac:dyDescent="0.2">
      <c r="A176" s="10" t="s">
        <v>165</v>
      </c>
      <c r="B176" s="19">
        <v>10059900</v>
      </c>
      <c r="C176" s="19">
        <v>-755800</v>
      </c>
      <c r="D176" s="19">
        <v>-755800</v>
      </c>
      <c r="E176" s="19">
        <v>679400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9983500</v>
      </c>
      <c r="N176" s="28">
        <f t="shared" si="2"/>
        <v>0</v>
      </c>
      <c r="O176" s="22">
        <v>41351606</v>
      </c>
    </row>
    <row r="177" spans="1:15" x14ac:dyDescent="0.2">
      <c r="A177" s="8" t="s">
        <v>166</v>
      </c>
      <c r="B177" s="16">
        <v>15718200</v>
      </c>
      <c r="C177" s="16">
        <v>-1337494</v>
      </c>
      <c r="D177" s="16">
        <v>-1337494</v>
      </c>
      <c r="E177" s="16">
        <v>617400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14998106</v>
      </c>
      <c r="N177" s="26">
        <f t="shared" si="2"/>
        <v>0</v>
      </c>
      <c r="O177" s="22">
        <v>68992284</v>
      </c>
    </row>
    <row r="178" spans="1:15" x14ac:dyDescent="0.2">
      <c r="A178" s="9" t="s">
        <v>167</v>
      </c>
      <c r="B178" s="25">
        <v>24691200</v>
      </c>
      <c r="C178" s="25">
        <v>-4424713</v>
      </c>
      <c r="D178" s="25">
        <v>-4424713</v>
      </c>
      <c r="E178" s="25">
        <v>891200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21157687</v>
      </c>
      <c r="N178" s="27">
        <f t="shared" si="2"/>
        <v>0</v>
      </c>
      <c r="O178" s="22">
        <v>107329797</v>
      </c>
    </row>
    <row r="179" spans="1:15" x14ac:dyDescent="0.2">
      <c r="A179" s="10" t="s">
        <v>168</v>
      </c>
      <c r="B179" s="19">
        <v>25303400</v>
      </c>
      <c r="C179" s="19">
        <v>-3616902</v>
      </c>
      <c r="D179" s="19">
        <v>-3616902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22780298</v>
      </c>
      <c r="N179" s="28">
        <f t="shared" si="2"/>
        <v>0</v>
      </c>
      <c r="O179" s="22">
        <v>107624557</v>
      </c>
    </row>
    <row r="180" spans="1:15" x14ac:dyDescent="0.2">
      <c r="A180" s="8" t="s">
        <v>169</v>
      </c>
      <c r="B180" s="16">
        <v>13268100</v>
      </c>
      <c r="C180" s="16">
        <v>-2274252</v>
      </c>
      <c r="D180" s="16">
        <v>-2274252</v>
      </c>
      <c r="E180" s="16">
        <v>679400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11673248</v>
      </c>
      <c r="N180" s="26">
        <f t="shared" si="2"/>
        <v>0</v>
      </c>
      <c r="O180" s="22">
        <v>55394776</v>
      </c>
    </row>
    <row r="181" spans="1:15" x14ac:dyDescent="0.2">
      <c r="A181" s="9" t="s">
        <v>170</v>
      </c>
      <c r="B181" s="25">
        <v>18145000</v>
      </c>
      <c r="C181" s="25">
        <v>657029</v>
      </c>
      <c r="D181" s="25">
        <v>657029</v>
      </c>
      <c r="E181" s="25">
        <v>588300</v>
      </c>
      <c r="F181" s="25">
        <v>0</v>
      </c>
      <c r="G181" s="25">
        <v>80000</v>
      </c>
      <c r="H181" s="25">
        <v>80000</v>
      </c>
      <c r="I181" s="25">
        <v>0</v>
      </c>
      <c r="J181" s="25">
        <v>0</v>
      </c>
      <c r="K181" s="25">
        <v>0</v>
      </c>
      <c r="L181" s="25">
        <v>0</v>
      </c>
      <c r="M181" s="25">
        <v>19470329</v>
      </c>
      <c r="N181" s="27">
        <f t="shared" si="2"/>
        <v>0</v>
      </c>
      <c r="O181" s="22">
        <v>76818962</v>
      </c>
    </row>
    <row r="182" spans="1:15" x14ac:dyDescent="0.2">
      <c r="A182" s="10" t="s">
        <v>171</v>
      </c>
      <c r="B182" s="19">
        <v>21343100</v>
      </c>
      <c r="C182" s="19">
        <v>-156900</v>
      </c>
      <c r="D182" s="19">
        <v>-156900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21518000</v>
      </c>
      <c r="N182" s="28">
        <f t="shared" si="2"/>
        <v>0</v>
      </c>
      <c r="O182" s="22">
        <v>87017149</v>
      </c>
    </row>
    <row r="183" spans="1:15" x14ac:dyDescent="0.2">
      <c r="A183" s="8" t="s">
        <v>172</v>
      </c>
      <c r="B183" s="16">
        <v>22181600</v>
      </c>
      <c r="C183" s="16">
        <v>104811</v>
      </c>
      <c r="D183" s="16">
        <v>104811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23142811</v>
      </c>
      <c r="N183" s="26">
        <f t="shared" si="2"/>
        <v>0</v>
      </c>
      <c r="O183" s="22">
        <v>91298228</v>
      </c>
    </row>
    <row r="184" spans="1:15" x14ac:dyDescent="0.2">
      <c r="A184" s="9" t="s">
        <v>173</v>
      </c>
      <c r="B184" s="25">
        <v>50664700</v>
      </c>
      <c r="C184" s="25">
        <v>2069297</v>
      </c>
      <c r="D184" s="25">
        <v>2069297</v>
      </c>
      <c r="E184" s="25">
        <v>427300</v>
      </c>
      <c r="F184" s="25">
        <v>0</v>
      </c>
      <c r="G184" s="25">
        <v>200000</v>
      </c>
      <c r="H184" s="25">
        <v>200000</v>
      </c>
      <c r="I184" s="25">
        <v>0</v>
      </c>
      <c r="J184" s="25">
        <v>0</v>
      </c>
      <c r="K184" s="25">
        <v>0</v>
      </c>
      <c r="L184" s="25">
        <v>0</v>
      </c>
      <c r="M184" s="25">
        <v>53361297</v>
      </c>
      <c r="N184" s="27">
        <f t="shared" si="2"/>
        <v>0</v>
      </c>
      <c r="O184" s="22">
        <v>220930265</v>
      </c>
    </row>
    <row r="185" spans="1:15" x14ac:dyDescent="0.2">
      <c r="A185" s="10" t="s">
        <v>174</v>
      </c>
      <c r="B185" s="19">
        <v>45850000</v>
      </c>
      <c r="C185" s="19">
        <v>2035287</v>
      </c>
      <c r="D185" s="19">
        <v>2035287</v>
      </c>
      <c r="E185" s="19">
        <v>0</v>
      </c>
      <c r="F185" s="19">
        <v>0</v>
      </c>
      <c r="G185" s="19">
        <v>200000</v>
      </c>
      <c r="H185" s="19">
        <v>200000</v>
      </c>
      <c r="I185" s="19">
        <v>0</v>
      </c>
      <c r="J185" s="19">
        <v>0</v>
      </c>
      <c r="K185" s="19">
        <v>0</v>
      </c>
      <c r="L185" s="19">
        <v>0</v>
      </c>
      <c r="M185" s="19">
        <v>48085287</v>
      </c>
      <c r="N185" s="28">
        <f t="shared" si="2"/>
        <v>0</v>
      </c>
      <c r="O185" s="22">
        <v>199779466</v>
      </c>
    </row>
    <row r="186" spans="1:15" x14ac:dyDescent="0.2">
      <c r="A186" s="8" t="s">
        <v>175</v>
      </c>
      <c r="B186" s="16">
        <v>48303000</v>
      </c>
      <c r="C186" s="16">
        <v>1682959</v>
      </c>
      <c r="D186" s="16">
        <v>1682959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50165959</v>
      </c>
      <c r="N186" s="26">
        <f t="shared" si="2"/>
        <v>0</v>
      </c>
      <c r="O186" s="22">
        <v>198984383</v>
      </c>
    </row>
    <row r="187" spans="1:15" x14ac:dyDescent="0.2">
      <c r="A187" s="9" t="s">
        <v>176</v>
      </c>
      <c r="B187" s="25">
        <v>21491000</v>
      </c>
      <c r="C187" s="25">
        <v>637685</v>
      </c>
      <c r="D187" s="25">
        <v>637685</v>
      </c>
      <c r="E187" s="25">
        <v>713500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23042185</v>
      </c>
      <c r="N187" s="27">
        <f t="shared" si="2"/>
        <v>0</v>
      </c>
      <c r="O187" s="22">
        <v>100134829</v>
      </c>
    </row>
    <row r="188" spans="1:15" x14ac:dyDescent="0.2">
      <c r="A188" s="10" t="s">
        <v>177</v>
      </c>
      <c r="B188" s="19">
        <v>26546800</v>
      </c>
      <c r="C188" s="19">
        <v>-2450058</v>
      </c>
      <c r="D188" s="19">
        <v>-2450058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25108642</v>
      </c>
      <c r="N188" s="28">
        <f t="shared" si="2"/>
        <v>0</v>
      </c>
      <c r="O188" s="22">
        <v>120221975</v>
      </c>
    </row>
    <row r="189" spans="1:15" x14ac:dyDescent="0.2">
      <c r="A189" s="8" t="s">
        <v>178</v>
      </c>
      <c r="B189" s="16">
        <v>14689300</v>
      </c>
      <c r="C189" s="16">
        <v>-1647120</v>
      </c>
      <c r="D189" s="16">
        <v>-1647120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13841580</v>
      </c>
      <c r="N189" s="26">
        <f t="shared" si="2"/>
        <v>0</v>
      </c>
      <c r="O189" s="22">
        <v>62894400</v>
      </c>
    </row>
    <row r="190" spans="1:15" x14ac:dyDescent="0.2">
      <c r="A190" s="9" t="s">
        <v>179</v>
      </c>
      <c r="B190" s="25">
        <v>7621800</v>
      </c>
      <c r="C190" s="25">
        <v>149196</v>
      </c>
      <c r="D190" s="25">
        <v>149196</v>
      </c>
      <c r="E190" s="25">
        <v>679400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45000</v>
      </c>
      <c r="L190" s="25">
        <v>0</v>
      </c>
      <c r="M190" s="25">
        <v>8495396</v>
      </c>
      <c r="N190" s="27">
        <f t="shared" si="2"/>
        <v>0</v>
      </c>
      <c r="O190" s="22">
        <v>35051158</v>
      </c>
    </row>
    <row r="191" spans="1:15" x14ac:dyDescent="0.2">
      <c r="A191" s="10" t="s">
        <v>180</v>
      </c>
      <c r="B191" s="19">
        <v>24754200</v>
      </c>
      <c r="C191" s="19">
        <v>-2265006</v>
      </c>
      <c r="D191" s="19">
        <v>-2265006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23077694</v>
      </c>
      <c r="N191" s="28">
        <f t="shared" si="2"/>
        <v>0</v>
      </c>
      <c r="O191" s="22">
        <v>101472110</v>
      </c>
    </row>
    <row r="192" spans="1:15" x14ac:dyDescent="0.2">
      <c r="A192" s="8" t="s">
        <v>181</v>
      </c>
      <c r="B192" s="16">
        <v>9339800</v>
      </c>
      <c r="C192" s="16">
        <v>-500688</v>
      </c>
      <c r="D192" s="16">
        <v>-500688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9518512</v>
      </c>
      <c r="N192" s="26">
        <f t="shared" si="2"/>
        <v>0</v>
      </c>
      <c r="O192" s="22">
        <v>38397468</v>
      </c>
    </row>
    <row r="193" spans="1:15" x14ac:dyDescent="0.2">
      <c r="A193" s="9" t="s">
        <v>182</v>
      </c>
      <c r="B193" s="25">
        <v>13827100</v>
      </c>
      <c r="C193" s="25">
        <v>-145251</v>
      </c>
      <c r="D193" s="25">
        <v>-145251</v>
      </c>
      <c r="E193" s="25">
        <v>351900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14033749</v>
      </c>
      <c r="N193" s="27">
        <f t="shared" si="2"/>
        <v>0</v>
      </c>
      <c r="O193" s="22">
        <v>55659848</v>
      </c>
    </row>
    <row r="194" spans="1:15" x14ac:dyDescent="0.2">
      <c r="A194" s="10" t="s">
        <v>183</v>
      </c>
      <c r="B194" s="19">
        <v>8997700</v>
      </c>
      <c r="C194" s="19">
        <v>-2056912</v>
      </c>
      <c r="D194" s="19">
        <v>-2056912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4000</v>
      </c>
      <c r="L194" s="19">
        <v>0</v>
      </c>
      <c r="M194" s="19">
        <v>6944788</v>
      </c>
      <c r="N194" s="28">
        <f t="shared" si="2"/>
        <v>0</v>
      </c>
      <c r="O194" s="22">
        <v>34303990</v>
      </c>
    </row>
    <row r="195" spans="1:15" x14ac:dyDescent="0.2">
      <c r="A195" s="8" t="s">
        <v>316</v>
      </c>
      <c r="B195" s="16">
        <v>92839900</v>
      </c>
      <c r="C195" s="16">
        <v>3779333</v>
      </c>
      <c r="D195" s="16">
        <v>3779333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96869233</v>
      </c>
      <c r="N195" s="26">
        <f t="shared" si="2"/>
        <v>0</v>
      </c>
      <c r="O195" s="22">
        <v>394517439</v>
      </c>
    </row>
    <row r="196" spans="1:15" x14ac:dyDescent="0.2">
      <c r="A196" s="9" t="s">
        <v>317</v>
      </c>
      <c r="B196" s="25">
        <v>88096800</v>
      </c>
      <c r="C196" s="25">
        <v>2411348</v>
      </c>
      <c r="D196" s="25">
        <v>2411348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641100</v>
      </c>
      <c r="L196" s="25">
        <v>0</v>
      </c>
      <c r="M196" s="25">
        <v>91369248</v>
      </c>
      <c r="N196" s="27">
        <f t="shared" si="2"/>
        <v>0</v>
      </c>
      <c r="O196" s="22">
        <v>375760539</v>
      </c>
    </row>
    <row r="197" spans="1:15" x14ac:dyDescent="0.2">
      <c r="A197" s="10" t="s">
        <v>318</v>
      </c>
      <c r="B197" s="19">
        <v>188800800</v>
      </c>
      <c r="C197" s="19">
        <v>5526816</v>
      </c>
      <c r="D197" s="19">
        <v>5526816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194717616</v>
      </c>
      <c r="N197" s="28">
        <f t="shared" si="2"/>
        <v>0</v>
      </c>
      <c r="O197" s="22">
        <v>813840528</v>
      </c>
    </row>
    <row r="198" spans="1:15" x14ac:dyDescent="0.2">
      <c r="A198" s="8" t="s">
        <v>319</v>
      </c>
      <c r="B198" s="16">
        <v>219934800</v>
      </c>
      <c r="C198" s="16">
        <v>8836196</v>
      </c>
      <c r="D198" s="16">
        <v>8836196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229210996</v>
      </c>
      <c r="N198" s="26">
        <f t="shared" si="2"/>
        <v>0</v>
      </c>
      <c r="O198" s="22">
        <v>950927654</v>
      </c>
    </row>
    <row r="199" spans="1:15" x14ac:dyDescent="0.2">
      <c r="A199" s="9" t="s">
        <v>320</v>
      </c>
      <c r="B199" s="25">
        <v>169867500</v>
      </c>
      <c r="C199" s="25">
        <v>5646071</v>
      </c>
      <c r="D199" s="25">
        <v>5646071</v>
      </c>
      <c r="E199" s="25">
        <v>0</v>
      </c>
      <c r="F199" s="25">
        <v>0</v>
      </c>
      <c r="G199" s="25">
        <v>390000</v>
      </c>
      <c r="H199" s="25">
        <v>390000</v>
      </c>
      <c r="I199" s="25">
        <v>0</v>
      </c>
      <c r="J199" s="25">
        <v>0</v>
      </c>
      <c r="K199" s="25">
        <v>0</v>
      </c>
      <c r="L199" s="25">
        <v>0</v>
      </c>
      <c r="M199" s="25">
        <v>175903571</v>
      </c>
      <c r="N199" s="27">
        <f t="shared" ref="N199:N262" si="3">C199-D199</f>
        <v>0</v>
      </c>
      <c r="O199" s="22">
        <v>736758867</v>
      </c>
    </row>
    <row r="200" spans="1:15" x14ac:dyDescent="0.2">
      <c r="A200" s="10" t="s">
        <v>321</v>
      </c>
      <c r="B200" s="19">
        <v>95270000</v>
      </c>
      <c r="C200" s="19">
        <v>1806573</v>
      </c>
      <c r="D200" s="19">
        <v>1806573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97286573</v>
      </c>
      <c r="N200" s="28">
        <f t="shared" si="3"/>
        <v>0</v>
      </c>
      <c r="O200" s="22">
        <v>385016976</v>
      </c>
    </row>
    <row r="201" spans="1:15" x14ac:dyDescent="0.2">
      <c r="A201" s="8" t="s">
        <v>322</v>
      </c>
      <c r="B201" s="16">
        <v>118952500</v>
      </c>
      <c r="C201" s="16">
        <v>3881915</v>
      </c>
      <c r="D201" s="16">
        <v>3881915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123124415</v>
      </c>
      <c r="N201" s="26">
        <f t="shared" si="3"/>
        <v>0</v>
      </c>
      <c r="O201" s="22">
        <v>502014375</v>
      </c>
    </row>
    <row r="202" spans="1:15" x14ac:dyDescent="0.2">
      <c r="A202" s="9" t="s">
        <v>323</v>
      </c>
      <c r="B202" s="25">
        <v>189398800</v>
      </c>
      <c r="C202" s="25">
        <v>6816400</v>
      </c>
      <c r="D202" s="25">
        <v>6816400</v>
      </c>
      <c r="E202" s="25">
        <v>0</v>
      </c>
      <c r="F202" s="25">
        <v>0</v>
      </c>
      <c r="G202" s="25">
        <v>390000</v>
      </c>
      <c r="H202" s="25">
        <v>390000</v>
      </c>
      <c r="I202" s="25">
        <v>0</v>
      </c>
      <c r="J202" s="25">
        <v>0</v>
      </c>
      <c r="K202" s="25">
        <v>0</v>
      </c>
      <c r="L202" s="25">
        <v>0</v>
      </c>
      <c r="M202" s="25">
        <v>196605200</v>
      </c>
      <c r="N202" s="27">
        <f t="shared" si="3"/>
        <v>0</v>
      </c>
      <c r="O202" s="22">
        <v>841772148</v>
      </c>
    </row>
    <row r="203" spans="1:15" x14ac:dyDescent="0.2">
      <c r="A203" s="10" t="s">
        <v>324</v>
      </c>
      <c r="B203" s="19">
        <v>49167100</v>
      </c>
      <c r="C203" s="19">
        <v>-2332690</v>
      </c>
      <c r="D203" s="19">
        <v>-2332690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47084410</v>
      </c>
      <c r="N203" s="28">
        <f t="shared" si="3"/>
        <v>0</v>
      </c>
      <c r="O203" s="22">
        <v>210528263</v>
      </c>
    </row>
    <row r="204" spans="1:15" x14ac:dyDescent="0.2">
      <c r="A204" s="8" t="s">
        <v>325</v>
      </c>
      <c r="B204" s="16">
        <v>10199100</v>
      </c>
      <c r="C204" s="16">
        <v>415596</v>
      </c>
      <c r="D204" s="16">
        <v>415596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11188196</v>
      </c>
      <c r="N204" s="26">
        <f t="shared" si="3"/>
        <v>0</v>
      </c>
      <c r="O204" s="22">
        <v>39545559</v>
      </c>
    </row>
    <row r="205" spans="1:15" x14ac:dyDescent="0.2">
      <c r="A205" s="9" t="s">
        <v>326</v>
      </c>
      <c r="B205" s="25">
        <v>51274400</v>
      </c>
      <c r="C205" s="25">
        <v>2060864</v>
      </c>
      <c r="D205" s="25">
        <v>2060864</v>
      </c>
      <c r="E205" s="25">
        <v>412000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53867264</v>
      </c>
      <c r="N205" s="27">
        <f t="shared" si="3"/>
        <v>0</v>
      </c>
      <c r="O205" s="22">
        <v>222054597</v>
      </c>
    </row>
    <row r="206" spans="1:15" x14ac:dyDescent="0.2">
      <c r="A206" s="10" t="s">
        <v>327</v>
      </c>
      <c r="B206" s="19">
        <v>37722700</v>
      </c>
      <c r="C206" s="19">
        <v>1469858</v>
      </c>
      <c r="D206" s="19">
        <v>1469858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39892958</v>
      </c>
      <c r="N206" s="28">
        <f t="shared" si="3"/>
        <v>0</v>
      </c>
      <c r="O206" s="22">
        <v>156317525</v>
      </c>
    </row>
    <row r="207" spans="1:15" x14ac:dyDescent="0.2">
      <c r="A207" s="8" t="s">
        <v>328</v>
      </c>
      <c r="B207" s="16">
        <v>18552400</v>
      </c>
      <c r="C207" s="16">
        <v>431044</v>
      </c>
      <c r="D207" s="16">
        <v>431044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19636944</v>
      </c>
      <c r="N207" s="26">
        <f t="shared" si="3"/>
        <v>0</v>
      </c>
      <c r="O207" s="22">
        <v>84661619</v>
      </c>
    </row>
    <row r="208" spans="1:15" x14ac:dyDescent="0.2">
      <c r="A208" s="9" t="s">
        <v>329</v>
      </c>
      <c r="B208" s="25">
        <v>24949400</v>
      </c>
      <c r="C208" s="25">
        <v>-757620</v>
      </c>
      <c r="D208" s="25">
        <v>-757620</v>
      </c>
      <c r="E208" s="25">
        <v>610900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25062680</v>
      </c>
      <c r="N208" s="27">
        <f t="shared" si="3"/>
        <v>0</v>
      </c>
      <c r="O208" s="22">
        <v>110619934</v>
      </c>
    </row>
    <row r="209" spans="1:15" x14ac:dyDescent="0.2">
      <c r="A209" s="10" t="s">
        <v>330</v>
      </c>
      <c r="B209" s="19">
        <v>41377500</v>
      </c>
      <c r="C209" s="19">
        <v>1709578</v>
      </c>
      <c r="D209" s="19">
        <v>1709578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43347078</v>
      </c>
      <c r="N209" s="28">
        <f t="shared" si="3"/>
        <v>0</v>
      </c>
      <c r="O209" s="22">
        <v>187053586</v>
      </c>
    </row>
    <row r="210" spans="1:15" x14ac:dyDescent="0.2">
      <c r="A210" s="8" t="s">
        <v>331</v>
      </c>
      <c r="B210" s="16">
        <v>13575100</v>
      </c>
      <c r="C210" s="16">
        <v>-1368855</v>
      </c>
      <c r="D210" s="16">
        <v>-1368855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12947845</v>
      </c>
      <c r="N210" s="26">
        <f t="shared" si="3"/>
        <v>0</v>
      </c>
      <c r="O210" s="22">
        <v>59206572</v>
      </c>
    </row>
    <row r="211" spans="1:15" x14ac:dyDescent="0.2">
      <c r="A211" s="9" t="s">
        <v>332</v>
      </c>
      <c r="B211" s="25">
        <v>8073000</v>
      </c>
      <c r="C211" s="25">
        <v>-1658440</v>
      </c>
      <c r="D211" s="25">
        <v>-1658440</v>
      </c>
      <c r="E211" s="25">
        <v>679400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2000</v>
      </c>
      <c r="L211" s="25">
        <v>0</v>
      </c>
      <c r="M211" s="25">
        <v>7095960</v>
      </c>
      <c r="N211" s="27">
        <f t="shared" si="3"/>
        <v>0</v>
      </c>
      <c r="O211" s="22">
        <v>33103992</v>
      </c>
    </row>
    <row r="212" spans="1:15" x14ac:dyDescent="0.2">
      <c r="A212" s="10" t="s">
        <v>333</v>
      </c>
      <c r="B212" s="19">
        <v>22427200</v>
      </c>
      <c r="C212" s="19">
        <v>-13247225</v>
      </c>
      <c r="D212" s="19">
        <v>-13247225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9179975</v>
      </c>
      <c r="N212" s="28">
        <f t="shared" si="3"/>
        <v>0</v>
      </c>
      <c r="O212" s="22">
        <v>76029390</v>
      </c>
    </row>
    <row r="213" spans="1:15" x14ac:dyDescent="0.2">
      <c r="A213" s="8" t="s">
        <v>334</v>
      </c>
      <c r="B213" s="16">
        <v>11556500</v>
      </c>
      <c r="C213" s="16">
        <v>-193606</v>
      </c>
      <c r="D213" s="16">
        <v>-193606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12152294</v>
      </c>
      <c r="N213" s="26">
        <f t="shared" si="3"/>
        <v>0</v>
      </c>
      <c r="O213" s="22">
        <v>49332043</v>
      </c>
    </row>
    <row r="214" spans="1:15" x14ac:dyDescent="0.2">
      <c r="A214" s="9" t="s">
        <v>335</v>
      </c>
      <c r="B214" s="25">
        <v>8348400</v>
      </c>
      <c r="C214" s="25">
        <v>-1861842</v>
      </c>
      <c r="D214" s="25">
        <v>-1861842</v>
      </c>
      <c r="E214" s="25">
        <v>679400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7165958</v>
      </c>
      <c r="N214" s="27">
        <f t="shared" si="3"/>
        <v>0</v>
      </c>
      <c r="O214" s="22">
        <v>35346383</v>
      </c>
    </row>
    <row r="215" spans="1:15" x14ac:dyDescent="0.2">
      <c r="A215" s="10" t="s">
        <v>336</v>
      </c>
      <c r="B215" s="19">
        <v>7699200</v>
      </c>
      <c r="C215" s="19">
        <v>-1665299</v>
      </c>
      <c r="D215" s="19">
        <v>-1665299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6033901</v>
      </c>
      <c r="N215" s="28">
        <f t="shared" si="3"/>
        <v>0</v>
      </c>
      <c r="O215" s="22">
        <v>28991662</v>
      </c>
    </row>
    <row r="216" spans="1:15" x14ac:dyDescent="0.2">
      <c r="A216" s="8" t="s">
        <v>337</v>
      </c>
      <c r="B216" s="16">
        <v>10515300</v>
      </c>
      <c r="C216" s="16">
        <v>-6530056</v>
      </c>
      <c r="D216" s="16">
        <v>-6530056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3985244</v>
      </c>
      <c r="N216" s="26">
        <f t="shared" si="3"/>
        <v>0</v>
      </c>
      <c r="O216" s="22">
        <v>35002060</v>
      </c>
    </row>
    <row r="217" spans="1:15" x14ac:dyDescent="0.2">
      <c r="A217" s="9" t="s">
        <v>338</v>
      </c>
      <c r="B217" s="25">
        <v>17594500</v>
      </c>
      <c r="C217" s="25">
        <v>-10865448</v>
      </c>
      <c r="D217" s="25">
        <v>-10865448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6729052</v>
      </c>
      <c r="N217" s="27">
        <f t="shared" si="3"/>
        <v>0</v>
      </c>
      <c r="O217" s="22">
        <v>57715722</v>
      </c>
    </row>
    <row r="218" spans="1:15" x14ac:dyDescent="0.2">
      <c r="A218" s="10" t="s">
        <v>184</v>
      </c>
      <c r="B218" s="19">
        <v>27302800</v>
      </c>
      <c r="C218" s="19">
        <v>828422</v>
      </c>
      <c r="D218" s="19">
        <v>828422</v>
      </c>
      <c r="E218" s="19">
        <v>416700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28547922</v>
      </c>
      <c r="N218" s="28">
        <f t="shared" si="3"/>
        <v>0</v>
      </c>
      <c r="O218" s="22">
        <v>119957384</v>
      </c>
    </row>
    <row r="219" spans="1:15" x14ac:dyDescent="0.2">
      <c r="A219" s="8" t="s">
        <v>185</v>
      </c>
      <c r="B219" s="16">
        <v>78750800</v>
      </c>
      <c r="C219" s="16">
        <v>602774</v>
      </c>
      <c r="D219" s="16">
        <v>602774</v>
      </c>
      <c r="E219" s="16">
        <v>0</v>
      </c>
      <c r="F219" s="16">
        <v>0</v>
      </c>
      <c r="G219" s="16">
        <v>800000</v>
      </c>
      <c r="H219" s="16">
        <v>0</v>
      </c>
      <c r="I219" s="16">
        <v>800000</v>
      </c>
      <c r="J219" s="16">
        <v>0</v>
      </c>
      <c r="K219" s="16">
        <v>47800</v>
      </c>
      <c r="L219" s="16">
        <v>0</v>
      </c>
      <c r="M219" s="16">
        <v>80201374</v>
      </c>
      <c r="N219" s="26">
        <f t="shared" si="3"/>
        <v>0</v>
      </c>
      <c r="O219" s="22">
        <v>341971310</v>
      </c>
    </row>
    <row r="220" spans="1:15" x14ac:dyDescent="0.2">
      <c r="A220" s="9" t="s">
        <v>186</v>
      </c>
      <c r="B220" s="25">
        <v>151140300</v>
      </c>
      <c r="C220" s="25">
        <v>6608837</v>
      </c>
      <c r="D220" s="25">
        <v>6608837</v>
      </c>
      <c r="E220" s="25">
        <v>0</v>
      </c>
      <c r="F220" s="25">
        <v>0</v>
      </c>
      <c r="G220" s="25">
        <v>3650000</v>
      </c>
      <c r="H220" s="25">
        <v>0</v>
      </c>
      <c r="I220" s="25">
        <v>3650000</v>
      </c>
      <c r="J220" s="25">
        <v>0</v>
      </c>
      <c r="K220" s="25">
        <v>0</v>
      </c>
      <c r="L220" s="25">
        <v>0</v>
      </c>
      <c r="M220" s="25">
        <v>161399137</v>
      </c>
      <c r="N220" s="27">
        <f t="shared" si="3"/>
        <v>0</v>
      </c>
      <c r="O220" s="22">
        <v>656712454</v>
      </c>
    </row>
    <row r="221" spans="1:15" x14ac:dyDescent="0.2">
      <c r="A221" s="10" t="s">
        <v>187</v>
      </c>
      <c r="B221" s="19">
        <v>373147500</v>
      </c>
      <c r="C221" s="19">
        <v>16486273</v>
      </c>
      <c r="D221" s="19">
        <v>16486273</v>
      </c>
      <c r="E221" s="19">
        <v>0</v>
      </c>
      <c r="F221" s="19">
        <v>0</v>
      </c>
      <c r="G221" s="19">
        <v>2800000</v>
      </c>
      <c r="H221" s="19">
        <v>0</v>
      </c>
      <c r="I221" s="19">
        <v>2800000</v>
      </c>
      <c r="J221" s="19">
        <v>0</v>
      </c>
      <c r="K221" s="19">
        <v>0</v>
      </c>
      <c r="L221" s="19">
        <v>4843200</v>
      </c>
      <c r="M221" s="19">
        <v>397276973</v>
      </c>
      <c r="N221" s="28">
        <f t="shared" si="3"/>
        <v>0</v>
      </c>
      <c r="O221" s="22">
        <v>1678293820</v>
      </c>
    </row>
    <row r="222" spans="1:15" x14ac:dyDescent="0.2">
      <c r="A222" s="8" t="s">
        <v>188</v>
      </c>
      <c r="B222" s="16">
        <v>88408600</v>
      </c>
      <c r="C222" s="16">
        <v>1484761</v>
      </c>
      <c r="D222" s="16">
        <v>1484761</v>
      </c>
      <c r="E222" s="16">
        <v>0</v>
      </c>
      <c r="F222" s="16">
        <v>0</v>
      </c>
      <c r="G222" s="16">
        <v>500000</v>
      </c>
      <c r="H222" s="16">
        <v>0</v>
      </c>
      <c r="I222" s="16">
        <v>500000</v>
      </c>
      <c r="J222" s="16">
        <v>0</v>
      </c>
      <c r="K222" s="16">
        <v>0</v>
      </c>
      <c r="L222" s="16">
        <v>0</v>
      </c>
      <c r="M222" s="16">
        <v>90393361</v>
      </c>
      <c r="N222" s="26">
        <f t="shared" si="3"/>
        <v>0</v>
      </c>
      <c r="O222" s="22">
        <v>387913149</v>
      </c>
    </row>
    <row r="223" spans="1:15" x14ac:dyDescent="0.2">
      <c r="A223" s="9" t="s">
        <v>189</v>
      </c>
      <c r="B223" s="25">
        <v>36754700</v>
      </c>
      <c r="C223" s="25">
        <v>1413700</v>
      </c>
      <c r="D223" s="25">
        <v>1413700</v>
      </c>
      <c r="E223" s="25">
        <v>294300</v>
      </c>
      <c r="F223" s="25">
        <v>0</v>
      </c>
      <c r="G223" s="25">
        <v>500000</v>
      </c>
      <c r="H223" s="25">
        <v>0</v>
      </c>
      <c r="I223" s="25">
        <v>500000</v>
      </c>
      <c r="J223" s="25">
        <v>0</v>
      </c>
      <c r="K223" s="25">
        <v>0</v>
      </c>
      <c r="L223" s="25">
        <v>0</v>
      </c>
      <c r="M223" s="25">
        <v>38962700</v>
      </c>
      <c r="N223" s="27">
        <f t="shared" si="3"/>
        <v>0</v>
      </c>
      <c r="O223" s="22">
        <v>155001853</v>
      </c>
    </row>
    <row r="224" spans="1:15" x14ac:dyDescent="0.2">
      <c r="A224" s="10" t="s">
        <v>190</v>
      </c>
      <c r="B224" s="19">
        <v>38327500</v>
      </c>
      <c r="C224" s="19">
        <v>7237</v>
      </c>
      <c r="D224" s="19">
        <v>7237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38613037</v>
      </c>
      <c r="N224" s="28">
        <f t="shared" si="3"/>
        <v>0</v>
      </c>
      <c r="O224" s="22">
        <v>158567946</v>
      </c>
    </row>
    <row r="225" spans="1:15" x14ac:dyDescent="0.2">
      <c r="A225" s="8" t="s">
        <v>191</v>
      </c>
      <c r="B225" s="16">
        <v>11068600</v>
      </c>
      <c r="C225" s="16">
        <v>259263</v>
      </c>
      <c r="D225" s="16">
        <v>259263</v>
      </c>
      <c r="E225" s="16">
        <v>611600</v>
      </c>
      <c r="F225" s="16">
        <v>0</v>
      </c>
      <c r="G225" s="16">
        <v>750000</v>
      </c>
      <c r="H225" s="16">
        <v>0</v>
      </c>
      <c r="I225" s="16">
        <v>750000</v>
      </c>
      <c r="J225" s="16">
        <v>0</v>
      </c>
      <c r="K225" s="16">
        <v>0</v>
      </c>
      <c r="L225" s="16">
        <v>0</v>
      </c>
      <c r="M225" s="16">
        <v>12689463</v>
      </c>
      <c r="N225" s="26">
        <f t="shared" si="3"/>
        <v>0</v>
      </c>
      <c r="O225" s="22">
        <v>52648413</v>
      </c>
    </row>
    <row r="226" spans="1:15" x14ac:dyDescent="0.2">
      <c r="A226" s="9" t="s">
        <v>192</v>
      </c>
      <c r="B226" s="25">
        <v>10643700</v>
      </c>
      <c r="C226" s="25">
        <v>364145</v>
      </c>
      <c r="D226" s="25">
        <v>364145</v>
      </c>
      <c r="E226" s="25">
        <v>475600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39600</v>
      </c>
      <c r="L226" s="25">
        <v>0</v>
      </c>
      <c r="M226" s="25">
        <v>11523045</v>
      </c>
      <c r="N226" s="27">
        <f t="shared" si="3"/>
        <v>0</v>
      </c>
      <c r="O226" s="22">
        <v>51813208</v>
      </c>
    </row>
    <row r="227" spans="1:15" x14ac:dyDescent="0.2">
      <c r="A227" s="10" t="s">
        <v>193</v>
      </c>
      <c r="B227" s="19">
        <v>25506900</v>
      </c>
      <c r="C227" s="19">
        <v>855397</v>
      </c>
      <c r="D227" s="19">
        <v>855397</v>
      </c>
      <c r="E227" s="19">
        <v>202000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26564297</v>
      </c>
      <c r="N227" s="28">
        <f t="shared" si="3"/>
        <v>0</v>
      </c>
      <c r="O227" s="22">
        <v>115972677</v>
      </c>
    </row>
    <row r="228" spans="1:15" x14ac:dyDescent="0.2">
      <c r="A228" s="8" t="s">
        <v>194</v>
      </c>
      <c r="B228" s="16">
        <v>23303900</v>
      </c>
      <c r="C228" s="16">
        <v>-1989390</v>
      </c>
      <c r="D228" s="16">
        <v>-1989390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21314510</v>
      </c>
      <c r="N228" s="26">
        <f t="shared" si="3"/>
        <v>0</v>
      </c>
      <c r="O228" s="22">
        <v>101023540</v>
      </c>
    </row>
    <row r="229" spans="1:15" x14ac:dyDescent="0.2">
      <c r="A229" s="9" t="s">
        <v>195</v>
      </c>
      <c r="B229" s="25">
        <v>38285300</v>
      </c>
      <c r="C229" s="25">
        <v>974430</v>
      </c>
      <c r="D229" s="25">
        <v>974430</v>
      </c>
      <c r="E229" s="25">
        <v>0</v>
      </c>
      <c r="F229" s="25">
        <v>0</v>
      </c>
      <c r="G229" s="25">
        <v>250000</v>
      </c>
      <c r="H229" s="25">
        <v>0</v>
      </c>
      <c r="I229" s="25">
        <v>250000</v>
      </c>
      <c r="J229" s="25">
        <v>0</v>
      </c>
      <c r="K229" s="25">
        <v>0</v>
      </c>
      <c r="L229" s="25">
        <v>0</v>
      </c>
      <c r="M229" s="25">
        <v>39509730</v>
      </c>
      <c r="N229" s="27">
        <f t="shared" si="3"/>
        <v>0</v>
      </c>
      <c r="O229" s="22">
        <v>160089140</v>
      </c>
    </row>
    <row r="230" spans="1:15" x14ac:dyDescent="0.2">
      <c r="A230" s="10" t="s">
        <v>196</v>
      </c>
      <c r="B230" s="19">
        <v>22583200</v>
      </c>
      <c r="C230" s="19">
        <v>475730</v>
      </c>
      <c r="D230" s="19">
        <v>475730</v>
      </c>
      <c r="E230" s="19">
        <v>0</v>
      </c>
      <c r="F230" s="19">
        <v>0</v>
      </c>
      <c r="G230" s="19">
        <v>400000</v>
      </c>
      <c r="H230" s="19">
        <v>0</v>
      </c>
      <c r="I230" s="19">
        <v>400000</v>
      </c>
      <c r="J230" s="19">
        <v>0</v>
      </c>
      <c r="K230" s="19">
        <v>0</v>
      </c>
      <c r="L230" s="19">
        <v>0</v>
      </c>
      <c r="M230" s="19">
        <v>23458930</v>
      </c>
      <c r="N230" s="28">
        <f t="shared" si="3"/>
        <v>0</v>
      </c>
      <c r="O230" s="22">
        <v>105169040</v>
      </c>
    </row>
    <row r="231" spans="1:15" x14ac:dyDescent="0.2">
      <c r="A231" s="8" t="s">
        <v>197</v>
      </c>
      <c r="B231" s="16">
        <v>10968400</v>
      </c>
      <c r="C231" s="16">
        <v>-1165644</v>
      </c>
      <c r="D231" s="16">
        <v>-1165644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10482156</v>
      </c>
      <c r="N231" s="26">
        <f t="shared" si="3"/>
        <v>0</v>
      </c>
      <c r="O231" s="22">
        <v>49526759</v>
      </c>
    </row>
    <row r="232" spans="1:15" x14ac:dyDescent="0.2">
      <c r="A232" s="9" t="s">
        <v>198</v>
      </c>
      <c r="B232" s="25">
        <v>8413400</v>
      </c>
      <c r="C232" s="25">
        <v>-1950352</v>
      </c>
      <c r="D232" s="25">
        <v>-1950352</v>
      </c>
      <c r="E232" s="25">
        <v>611600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7074648</v>
      </c>
      <c r="N232" s="27">
        <f t="shared" si="3"/>
        <v>0</v>
      </c>
      <c r="O232" s="22">
        <v>38257581</v>
      </c>
    </row>
    <row r="233" spans="1:15" x14ac:dyDescent="0.2">
      <c r="A233" s="10" t="s">
        <v>199</v>
      </c>
      <c r="B233" s="19">
        <v>16368400</v>
      </c>
      <c r="C233" s="19">
        <v>-100646</v>
      </c>
      <c r="D233" s="19">
        <v>-100646</v>
      </c>
      <c r="E233" s="19">
        <v>0</v>
      </c>
      <c r="F233" s="19">
        <v>0</v>
      </c>
      <c r="G233" s="19">
        <v>550000</v>
      </c>
      <c r="H233" s="19">
        <v>0</v>
      </c>
      <c r="I233" s="19">
        <v>550000</v>
      </c>
      <c r="J233" s="19">
        <v>0</v>
      </c>
      <c r="K233" s="19">
        <v>158300</v>
      </c>
      <c r="L233" s="19">
        <v>0</v>
      </c>
      <c r="M233" s="19">
        <v>16976054</v>
      </c>
      <c r="N233" s="28">
        <f t="shared" si="3"/>
        <v>0</v>
      </c>
      <c r="O233" s="22">
        <v>73711803</v>
      </c>
    </row>
    <row r="234" spans="1:15" x14ac:dyDescent="0.2">
      <c r="A234" s="8" t="s">
        <v>200</v>
      </c>
      <c r="B234" s="16">
        <v>7104000</v>
      </c>
      <c r="C234" s="16">
        <v>-1100309</v>
      </c>
      <c r="D234" s="16">
        <v>-1100309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6003691</v>
      </c>
      <c r="N234" s="26">
        <f t="shared" si="3"/>
        <v>0</v>
      </c>
      <c r="O234" s="22">
        <v>29031753</v>
      </c>
    </row>
    <row r="235" spans="1:15" x14ac:dyDescent="0.2">
      <c r="A235" s="9" t="s">
        <v>201</v>
      </c>
      <c r="B235" s="25">
        <v>6638900</v>
      </c>
      <c r="C235" s="25">
        <v>-4244891</v>
      </c>
      <c r="D235" s="25">
        <v>-4244891</v>
      </c>
      <c r="E235" s="25">
        <v>0</v>
      </c>
      <c r="F235" s="25">
        <v>0</v>
      </c>
      <c r="G235" s="25">
        <v>500000</v>
      </c>
      <c r="H235" s="25">
        <v>0</v>
      </c>
      <c r="I235" s="25">
        <v>500000</v>
      </c>
      <c r="J235" s="25">
        <v>0</v>
      </c>
      <c r="K235" s="25">
        <v>0</v>
      </c>
      <c r="L235" s="25">
        <v>0</v>
      </c>
      <c r="M235" s="25">
        <v>2894009</v>
      </c>
      <c r="N235" s="27">
        <f t="shared" si="3"/>
        <v>0</v>
      </c>
      <c r="O235" s="22">
        <v>22794169</v>
      </c>
    </row>
    <row r="236" spans="1:15" x14ac:dyDescent="0.2">
      <c r="A236" s="10" t="s">
        <v>202</v>
      </c>
      <c r="B236" s="19">
        <v>5684800</v>
      </c>
      <c r="C236" s="19">
        <v>-11212531</v>
      </c>
      <c r="D236" s="19">
        <v>-5684800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28">
        <f t="shared" si="3"/>
        <v>-5527731</v>
      </c>
      <c r="O236" s="22">
        <v>17537124</v>
      </c>
    </row>
    <row r="237" spans="1:15" x14ac:dyDescent="0.2">
      <c r="A237" s="8" t="s">
        <v>203</v>
      </c>
      <c r="B237" s="16">
        <v>54128000</v>
      </c>
      <c r="C237" s="16">
        <v>-1794965</v>
      </c>
      <c r="D237" s="16">
        <v>-1794965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52333035</v>
      </c>
      <c r="N237" s="26">
        <f t="shared" si="3"/>
        <v>0</v>
      </c>
      <c r="O237" s="22">
        <v>255319951</v>
      </c>
    </row>
    <row r="238" spans="1:15" x14ac:dyDescent="0.2">
      <c r="A238" s="9" t="s">
        <v>204</v>
      </c>
      <c r="B238" s="25">
        <v>5889700</v>
      </c>
      <c r="C238" s="25">
        <v>-4312286</v>
      </c>
      <c r="D238" s="25">
        <v>-4312286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1577414</v>
      </c>
      <c r="N238" s="27">
        <f t="shared" si="3"/>
        <v>0</v>
      </c>
      <c r="O238" s="22">
        <v>19429035</v>
      </c>
    </row>
    <row r="239" spans="1:15" x14ac:dyDescent="0.2">
      <c r="A239" s="10" t="s">
        <v>205</v>
      </c>
      <c r="B239" s="19">
        <v>44636800</v>
      </c>
      <c r="C239" s="19">
        <v>1230503</v>
      </c>
      <c r="D239" s="19">
        <v>1230503</v>
      </c>
      <c r="E239" s="19">
        <v>0</v>
      </c>
      <c r="F239" s="19">
        <v>0</v>
      </c>
      <c r="G239" s="19">
        <v>1300000</v>
      </c>
      <c r="H239" s="19">
        <v>0</v>
      </c>
      <c r="I239" s="19">
        <v>1300000</v>
      </c>
      <c r="J239" s="19">
        <v>0</v>
      </c>
      <c r="K239" s="19">
        <v>0</v>
      </c>
      <c r="L239" s="19">
        <v>0</v>
      </c>
      <c r="M239" s="19">
        <v>47167303</v>
      </c>
      <c r="N239" s="28">
        <f t="shared" si="3"/>
        <v>0</v>
      </c>
      <c r="O239" s="22">
        <v>199274748</v>
      </c>
    </row>
    <row r="240" spans="1:15" x14ac:dyDescent="0.2">
      <c r="A240" s="8" t="s">
        <v>206</v>
      </c>
      <c r="B240" s="16">
        <v>9823500</v>
      </c>
      <c r="C240" s="16">
        <v>266458</v>
      </c>
      <c r="D240" s="16">
        <v>266458</v>
      </c>
      <c r="E240" s="16">
        <v>543500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11100</v>
      </c>
      <c r="L240" s="16">
        <v>0</v>
      </c>
      <c r="M240" s="16">
        <v>10644558</v>
      </c>
      <c r="N240" s="26">
        <f t="shared" si="3"/>
        <v>0</v>
      </c>
      <c r="O240" s="22">
        <v>45124420</v>
      </c>
    </row>
    <row r="241" spans="1:15" x14ac:dyDescent="0.2">
      <c r="A241" s="9" t="s">
        <v>207</v>
      </c>
      <c r="B241" s="25">
        <v>26582000</v>
      </c>
      <c r="C241" s="25">
        <v>-7100214</v>
      </c>
      <c r="D241" s="25">
        <v>-7100214</v>
      </c>
      <c r="E241" s="25">
        <v>583100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14100</v>
      </c>
      <c r="L241" s="25">
        <v>0</v>
      </c>
      <c r="M241" s="25">
        <v>20078986</v>
      </c>
      <c r="N241" s="27">
        <f t="shared" si="3"/>
        <v>0</v>
      </c>
      <c r="O241" s="22">
        <v>110674009</v>
      </c>
    </row>
    <row r="242" spans="1:15" x14ac:dyDescent="0.2">
      <c r="A242" s="10" t="s">
        <v>208</v>
      </c>
      <c r="B242" s="19">
        <v>9320100</v>
      </c>
      <c r="C242" s="19">
        <v>-11117422</v>
      </c>
      <c r="D242" s="19">
        <v>-9320100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28">
        <f t="shared" si="3"/>
        <v>-1797322</v>
      </c>
      <c r="O242" s="22">
        <v>25683101</v>
      </c>
    </row>
    <row r="243" spans="1:15" x14ac:dyDescent="0.2">
      <c r="A243" s="8" t="s">
        <v>209</v>
      </c>
      <c r="B243" s="16">
        <v>858206200</v>
      </c>
      <c r="C243" s="16">
        <v>16223514</v>
      </c>
      <c r="D243" s="16">
        <v>16223514</v>
      </c>
      <c r="E243" s="16">
        <v>0</v>
      </c>
      <c r="F243" s="16">
        <v>0</v>
      </c>
      <c r="G243" s="16">
        <v>2130000</v>
      </c>
      <c r="H243" s="16">
        <v>1130000</v>
      </c>
      <c r="I243" s="16">
        <v>1000000</v>
      </c>
      <c r="J243" s="16">
        <v>0</v>
      </c>
      <c r="K243" s="16">
        <v>0</v>
      </c>
      <c r="L243" s="16">
        <v>12086300</v>
      </c>
      <c r="M243" s="16">
        <v>888646014</v>
      </c>
      <c r="N243" s="26">
        <f t="shared" si="3"/>
        <v>0</v>
      </c>
      <c r="O243" s="22">
        <v>3387228624</v>
      </c>
    </row>
    <row r="244" spans="1:15" x14ac:dyDescent="0.2">
      <c r="A244" s="9" t="s">
        <v>210</v>
      </c>
      <c r="B244" s="25">
        <v>66688300</v>
      </c>
      <c r="C244" s="25">
        <v>458374</v>
      </c>
      <c r="D244" s="25">
        <v>458374</v>
      </c>
      <c r="E244" s="25">
        <v>1474600</v>
      </c>
      <c r="F244" s="25">
        <v>0</v>
      </c>
      <c r="G244" s="25">
        <v>1560000</v>
      </c>
      <c r="H244" s="25">
        <v>1060000</v>
      </c>
      <c r="I244" s="25">
        <v>500000</v>
      </c>
      <c r="J244" s="25">
        <v>0</v>
      </c>
      <c r="K244" s="25">
        <v>0</v>
      </c>
      <c r="L244" s="25">
        <v>0</v>
      </c>
      <c r="M244" s="25">
        <v>70181274</v>
      </c>
      <c r="N244" s="27">
        <f t="shared" si="3"/>
        <v>0</v>
      </c>
      <c r="O244" s="22">
        <v>271382363</v>
      </c>
    </row>
    <row r="245" spans="1:15" x14ac:dyDescent="0.2">
      <c r="A245" s="10" t="s">
        <v>211</v>
      </c>
      <c r="B245" s="19">
        <v>18145700</v>
      </c>
      <c r="C245" s="19">
        <v>-876046</v>
      </c>
      <c r="D245" s="19">
        <v>-876046</v>
      </c>
      <c r="E245" s="19">
        <v>552000</v>
      </c>
      <c r="F245" s="19">
        <v>0</v>
      </c>
      <c r="G245" s="19">
        <v>590000</v>
      </c>
      <c r="H245" s="19">
        <v>190000</v>
      </c>
      <c r="I245" s="19">
        <v>400000</v>
      </c>
      <c r="J245" s="19">
        <v>0</v>
      </c>
      <c r="K245" s="19">
        <v>0</v>
      </c>
      <c r="L245" s="19">
        <v>0</v>
      </c>
      <c r="M245" s="19">
        <v>18411654</v>
      </c>
      <c r="N245" s="28">
        <f t="shared" si="3"/>
        <v>0</v>
      </c>
      <c r="O245" s="22">
        <v>71341887</v>
      </c>
    </row>
    <row r="246" spans="1:15" x14ac:dyDescent="0.2">
      <c r="A246" s="8" t="s">
        <v>212</v>
      </c>
      <c r="B246" s="16">
        <v>22948300</v>
      </c>
      <c r="C246" s="16">
        <v>-29999</v>
      </c>
      <c r="D246" s="16">
        <v>-29999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23401801</v>
      </c>
      <c r="N246" s="26">
        <f t="shared" si="3"/>
        <v>0</v>
      </c>
      <c r="O246" s="22">
        <v>86617585</v>
      </c>
    </row>
    <row r="247" spans="1:15" x14ac:dyDescent="0.2">
      <c r="A247" s="9" t="s">
        <v>213</v>
      </c>
      <c r="B247" s="25">
        <v>44833000</v>
      </c>
      <c r="C247" s="25">
        <v>-646887</v>
      </c>
      <c r="D247" s="25">
        <v>-646887</v>
      </c>
      <c r="E247" s="25">
        <v>712600</v>
      </c>
      <c r="F247" s="25">
        <v>0</v>
      </c>
      <c r="G247" s="25">
        <v>930000</v>
      </c>
      <c r="H247" s="25">
        <v>630000</v>
      </c>
      <c r="I247" s="25">
        <v>300000</v>
      </c>
      <c r="J247" s="25">
        <v>0</v>
      </c>
      <c r="K247" s="25">
        <v>0</v>
      </c>
      <c r="L247" s="25">
        <v>0</v>
      </c>
      <c r="M247" s="25">
        <v>45828713</v>
      </c>
      <c r="N247" s="27">
        <f t="shared" si="3"/>
        <v>0</v>
      </c>
      <c r="O247" s="22">
        <v>181695005</v>
      </c>
    </row>
    <row r="248" spans="1:15" x14ac:dyDescent="0.2">
      <c r="A248" s="10" t="s">
        <v>214</v>
      </c>
      <c r="B248" s="19">
        <v>66023500</v>
      </c>
      <c r="C248" s="19">
        <v>1825106</v>
      </c>
      <c r="D248" s="19">
        <v>1825106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68825106</v>
      </c>
      <c r="N248" s="28">
        <f t="shared" si="3"/>
        <v>0</v>
      </c>
      <c r="O248" s="22">
        <v>242660588</v>
      </c>
    </row>
    <row r="249" spans="1:15" x14ac:dyDescent="0.2">
      <c r="A249" s="8" t="s">
        <v>215</v>
      </c>
      <c r="B249" s="16">
        <v>13549100</v>
      </c>
      <c r="C249" s="16">
        <v>321914</v>
      </c>
      <c r="D249" s="16">
        <v>321914</v>
      </c>
      <c r="E249" s="16">
        <v>344300</v>
      </c>
      <c r="F249" s="16">
        <v>0</v>
      </c>
      <c r="G249" s="16">
        <v>450000</v>
      </c>
      <c r="H249" s="16">
        <v>200000</v>
      </c>
      <c r="I249" s="16">
        <v>250000</v>
      </c>
      <c r="J249" s="16">
        <v>0</v>
      </c>
      <c r="K249" s="16">
        <v>0</v>
      </c>
      <c r="L249" s="16">
        <v>0</v>
      </c>
      <c r="M249" s="16">
        <v>14665314</v>
      </c>
      <c r="N249" s="26">
        <f t="shared" si="3"/>
        <v>0</v>
      </c>
      <c r="O249" s="22">
        <v>59009913</v>
      </c>
    </row>
    <row r="250" spans="1:15" x14ac:dyDescent="0.2">
      <c r="A250" s="9" t="s">
        <v>216</v>
      </c>
      <c r="B250" s="25">
        <v>14496300</v>
      </c>
      <c r="C250" s="25">
        <v>197077</v>
      </c>
      <c r="D250" s="25">
        <v>197077</v>
      </c>
      <c r="E250" s="25">
        <v>475600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15328977</v>
      </c>
      <c r="N250" s="27">
        <f t="shared" si="3"/>
        <v>0</v>
      </c>
      <c r="O250" s="22">
        <v>54081376</v>
      </c>
    </row>
    <row r="251" spans="1:15" x14ac:dyDescent="0.2">
      <c r="A251" s="10" t="s">
        <v>217</v>
      </c>
      <c r="B251" s="19">
        <v>49092500</v>
      </c>
      <c r="C251" s="19">
        <v>-7712455</v>
      </c>
      <c r="D251" s="19">
        <v>-7712455</v>
      </c>
      <c r="E251" s="19">
        <v>1890600</v>
      </c>
      <c r="F251" s="19">
        <v>0</v>
      </c>
      <c r="G251" s="19">
        <v>600000</v>
      </c>
      <c r="H251" s="19">
        <v>0</v>
      </c>
      <c r="I251" s="19">
        <v>600000</v>
      </c>
      <c r="J251" s="19">
        <v>0</v>
      </c>
      <c r="K251" s="19">
        <v>0</v>
      </c>
      <c r="L251" s="19">
        <v>0</v>
      </c>
      <c r="M251" s="19">
        <v>43870645</v>
      </c>
      <c r="N251" s="28">
        <f t="shared" si="3"/>
        <v>0</v>
      </c>
      <c r="O251" s="22">
        <v>206373961</v>
      </c>
    </row>
    <row r="252" spans="1:15" x14ac:dyDescent="0.2">
      <c r="A252" s="8" t="s">
        <v>218</v>
      </c>
      <c r="B252" s="16">
        <v>49901100</v>
      </c>
      <c r="C252" s="16">
        <v>-13084525</v>
      </c>
      <c r="D252" s="16">
        <v>-13084525</v>
      </c>
      <c r="E252" s="16">
        <v>0</v>
      </c>
      <c r="F252" s="16">
        <v>0</v>
      </c>
      <c r="G252" s="16">
        <v>1000000</v>
      </c>
      <c r="H252" s="16">
        <v>0</v>
      </c>
      <c r="I252" s="16">
        <v>1000000</v>
      </c>
      <c r="J252" s="16">
        <v>0</v>
      </c>
      <c r="K252" s="16">
        <v>0</v>
      </c>
      <c r="L252" s="16">
        <v>0</v>
      </c>
      <c r="M252" s="16">
        <v>37816575</v>
      </c>
      <c r="N252" s="26">
        <f t="shared" si="3"/>
        <v>0</v>
      </c>
      <c r="O252" s="22">
        <v>174356813</v>
      </c>
    </row>
    <row r="253" spans="1:15" x14ac:dyDescent="0.2">
      <c r="A253" s="9" t="s">
        <v>219</v>
      </c>
      <c r="B253" s="25">
        <v>5732000</v>
      </c>
      <c r="C253" s="25">
        <v>-7621922</v>
      </c>
      <c r="D253" s="25">
        <v>-6132000</v>
      </c>
      <c r="E253" s="25">
        <v>0</v>
      </c>
      <c r="F253" s="25">
        <v>0</v>
      </c>
      <c r="G253" s="25">
        <v>400000</v>
      </c>
      <c r="H253" s="25">
        <v>0</v>
      </c>
      <c r="I253" s="25">
        <v>400000</v>
      </c>
      <c r="J253" s="25">
        <v>0</v>
      </c>
      <c r="K253" s="25">
        <v>0</v>
      </c>
      <c r="L253" s="25">
        <v>0</v>
      </c>
      <c r="M253" s="25">
        <v>0</v>
      </c>
      <c r="N253" s="27">
        <f t="shared" si="3"/>
        <v>-1489922</v>
      </c>
      <c r="O253" s="22">
        <v>18116874</v>
      </c>
    </row>
    <row r="254" spans="1:15" x14ac:dyDescent="0.2">
      <c r="A254" s="10" t="s">
        <v>220</v>
      </c>
      <c r="B254" s="19">
        <v>6778200</v>
      </c>
      <c r="C254" s="19">
        <v>-3265187</v>
      </c>
      <c r="D254" s="19">
        <v>-3265187</v>
      </c>
      <c r="E254" s="19">
        <v>679400</v>
      </c>
      <c r="F254" s="19">
        <v>0</v>
      </c>
      <c r="G254" s="19">
        <v>250000</v>
      </c>
      <c r="H254" s="19">
        <v>0</v>
      </c>
      <c r="I254" s="19">
        <v>250000</v>
      </c>
      <c r="J254" s="19">
        <v>0</v>
      </c>
      <c r="K254" s="19">
        <v>0</v>
      </c>
      <c r="L254" s="19">
        <v>0</v>
      </c>
      <c r="M254" s="19">
        <v>4442413</v>
      </c>
      <c r="N254" s="28">
        <f t="shared" si="3"/>
        <v>0</v>
      </c>
      <c r="O254" s="22">
        <v>28006421</v>
      </c>
    </row>
    <row r="255" spans="1:15" x14ac:dyDescent="0.2">
      <c r="A255" s="8" t="s">
        <v>221</v>
      </c>
      <c r="B255" s="16">
        <v>66845100</v>
      </c>
      <c r="C255" s="16">
        <v>-2272289</v>
      </c>
      <c r="D255" s="16">
        <v>-2272289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65272011</v>
      </c>
      <c r="N255" s="26">
        <f t="shared" si="3"/>
        <v>0</v>
      </c>
      <c r="O255" s="22">
        <v>270572412</v>
      </c>
    </row>
    <row r="256" spans="1:15" x14ac:dyDescent="0.2">
      <c r="A256" s="9" t="s">
        <v>222</v>
      </c>
      <c r="B256" s="25">
        <v>34531600</v>
      </c>
      <c r="C256" s="25">
        <v>-1262483</v>
      </c>
      <c r="D256" s="25">
        <v>-1262483</v>
      </c>
      <c r="E256" s="25">
        <v>767200</v>
      </c>
      <c r="F256" s="25">
        <v>0</v>
      </c>
      <c r="G256" s="25">
        <v>400000</v>
      </c>
      <c r="H256" s="25">
        <v>0</v>
      </c>
      <c r="I256" s="25">
        <v>400000</v>
      </c>
      <c r="J256" s="25">
        <v>0</v>
      </c>
      <c r="K256" s="25">
        <v>0</v>
      </c>
      <c r="L256" s="25">
        <v>0</v>
      </c>
      <c r="M256" s="25">
        <v>34436317</v>
      </c>
      <c r="N256" s="27">
        <f t="shared" si="3"/>
        <v>0</v>
      </c>
      <c r="O256" s="22">
        <v>148065190</v>
      </c>
    </row>
    <row r="257" spans="1:15" x14ac:dyDescent="0.2">
      <c r="A257" s="10" t="s">
        <v>223</v>
      </c>
      <c r="B257" s="19">
        <v>11163600</v>
      </c>
      <c r="C257" s="19">
        <v>-1009311</v>
      </c>
      <c r="D257" s="19">
        <v>-1009311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10629889</v>
      </c>
      <c r="N257" s="28">
        <f t="shared" si="3"/>
        <v>0</v>
      </c>
      <c r="O257" s="22">
        <v>46612924</v>
      </c>
    </row>
    <row r="258" spans="1:15" x14ac:dyDescent="0.2">
      <c r="A258" s="8" t="s">
        <v>224</v>
      </c>
      <c r="B258" s="16">
        <v>91902000</v>
      </c>
      <c r="C258" s="16">
        <v>1838178</v>
      </c>
      <c r="D258" s="16">
        <v>1838178</v>
      </c>
      <c r="E258" s="16">
        <v>0</v>
      </c>
      <c r="F258" s="16">
        <v>0</v>
      </c>
      <c r="G258" s="16">
        <v>1450000</v>
      </c>
      <c r="H258" s="16">
        <v>700000</v>
      </c>
      <c r="I258" s="16">
        <v>750000</v>
      </c>
      <c r="J258" s="16">
        <v>0</v>
      </c>
      <c r="K258" s="16">
        <v>0</v>
      </c>
      <c r="L258" s="16">
        <v>0</v>
      </c>
      <c r="M258" s="16">
        <v>95190178</v>
      </c>
      <c r="N258" s="26">
        <f t="shared" si="3"/>
        <v>0</v>
      </c>
      <c r="O258" s="22">
        <v>374815271</v>
      </c>
    </row>
    <row r="259" spans="1:15" x14ac:dyDescent="0.2">
      <c r="A259" s="9" t="s">
        <v>225</v>
      </c>
      <c r="B259" s="25">
        <v>22860400</v>
      </c>
      <c r="C259" s="25">
        <v>-7012824</v>
      </c>
      <c r="D259" s="25">
        <v>-7012824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15847576</v>
      </c>
      <c r="N259" s="27">
        <f t="shared" si="3"/>
        <v>0</v>
      </c>
      <c r="O259" s="22">
        <v>46194764</v>
      </c>
    </row>
    <row r="260" spans="1:15" x14ac:dyDescent="0.2">
      <c r="A260" s="10" t="s">
        <v>226</v>
      </c>
      <c r="B260" s="19">
        <v>131834200</v>
      </c>
      <c r="C260" s="19">
        <v>3568746</v>
      </c>
      <c r="D260" s="19">
        <v>3568746</v>
      </c>
      <c r="E260" s="19">
        <v>0</v>
      </c>
      <c r="F260" s="19">
        <v>0</v>
      </c>
      <c r="G260" s="19">
        <v>1200000</v>
      </c>
      <c r="H260" s="19">
        <v>500000</v>
      </c>
      <c r="I260" s="19">
        <v>700000</v>
      </c>
      <c r="J260" s="19">
        <v>0</v>
      </c>
      <c r="K260" s="19">
        <v>0</v>
      </c>
      <c r="L260" s="19">
        <v>0</v>
      </c>
      <c r="M260" s="19">
        <v>136602946</v>
      </c>
      <c r="N260" s="28">
        <f t="shared" si="3"/>
        <v>0</v>
      </c>
      <c r="O260" s="22">
        <v>540668481</v>
      </c>
    </row>
    <row r="261" spans="1:15" x14ac:dyDescent="0.2">
      <c r="A261" s="8" t="s">
        <v>227</v>
      </c>
      <c r="B261" s="16">
        <v>101735400</v>
      </c>
      <c r="C261" s="16">
        <v>3052871</v>
      </c>
      <c r="D261" s="16">
        <v>3052871</v>
      </c>
      <c r="E261" s="16">
        <v>0</v>
      </c>
      <c r="F261" s="16">
        <v>0</v>
      </c>
      <c r="G261" s="16">
        <v>1200000</v>
      </c>
      <c r="H261" s="16">
        <v>400000</v>
      </c>
      <c r="I261" s="16">
        <v>800000</v>
      </c>
      <c r="J261" s="16">
        <v>0</v>
      </c>
      <c r="K261" s="16">
        <v>0</v>
      </c>
      <c r="L261" s="16">
        <v>0</v>
      </c>
      <c r="M261" s="16">
        <v>105988271</v>
      </c>
      <c r="N261" s="26">
        <f t="shared" si="3"/>
        <v>0</v>
      </c>
      <c r="O261" s="22">
        <v>439596928</v>
      </c>
    </row>
    <row r="262" spans="1:15" x14ac:dyDescent="0.2">
      <c r="A262" s="9" t="s">
        <v>228</v>
      </c>
      <c r="B262" s="25">
        <v>17643400</v>
      </c>
      <c r="C262" s="25">
        <v>-4783270</v>
      </c>
      <c r="D262" s="25">
        <v>-4783270</v>
      </c>
      <c r="E262" s="25">
        <v>660200</v>
      </c>
      <c r="F262" s="25">
        <v>0</v>
      </c>
      <c r="G262" s="25">
        <v>250000</v>
      </c>
      <c r="H262" s="25">
        <v>0</v>
      </c>
      <c r="I262" s="25">
        <v>250000</v>
      </c>
      <c r="J262" s="25">
        <v>0</v>
      </c>
      <c r="K262" s="25">
        <v>0</v>
      </c>
      <c r="L262" s="25">
        <v>0</v>
      </c>
      <c r="M262" s="25">
        <v>13770330</v>
      </c>
      <c r="N262" s="27">
        <f t="shared" si="3"/>
        <v>0</v>
      </c>
      <c r="O262" s="22">
        <v>72065698</v>
      </c>
    </row>
    <row r="263" spans="1:15" x14ac:dyDescent="0.2">
      <c r="A263" s="10" t="s">
        <v>229</v>
      </c>
      <c r="B263" s="19">
        <v>4458400</v>
      </c>
      <c r="C263" s="19">
        <v>-4637559</v>
      </c>
      <c r="D263" s="19">
        <v>-4458400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28">
        <f t="shared" ref="N263:N326" si="4">C263-D263</f>
        <v>-179159</v>
      </c>
      <c r="O263" s="22">
        <v>13652004</v>
      </c>
    </row>
    <row r="264" spans="1:15" x14ac:dyDescent="0.2">
      <c r="A264" s="8" t="s">
        <v>230</v>
      </c>
      <c r="B264" s="16">
        <v>28466900</v>
      </c>
      <c r="C264" s="16">
        <v>999813</v>
      </c>
      <c r="D264" s="16">
        <v>999813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29966713</v>
      </c>
      <c r="N264" s="26">
        <f t="shared" si="4"/>
        <v>0</v>
      </c>
      <c r="O264" s="22">
        <v>128775673</v>
      </c>
    </row>
    <row r="265" spans="1:15" x14ac:dyDescent="0.2">
      <c r="A265" s="9" t="s">
        <v>231</v>
      </c>
      <c r="B265" s="25">
        <v>117896700</v>
      </c>
      <c r="C265" s="25">
        <v>4177701</v>
      </c>
      <c r="D265" s="25">
        <v>4177701</v>
      </c>
      <c r="E265" s="25">
        <v>0</v>
      </c>
      <c r="F265" s="25">
        <v>0</v>
      </c>
      <c r="G265" s="25">
        <v>740000</v>
      </c>
      <c r="H265" s="25">
        <v>740000</v>
      </c>
      <c r="I265" s="25">
        <v>0</v>
      </c>
      <c r="J265" s="25">
        <v>0</v>
      </c>
      <c r="K265" s="25">
        <v>0</v>
      </c>
      <c r="L265" s="25">
        <v>0</v>
      </c>
      <c r="M265" s="25">
        <v>122814401</v>
      </c>
      <c r="N265" s="27">
        <f t="shared" si="4"/>
        <v>0</v>
      </c>
      <c r="O265" s="22">
        <v>501585472</v>
      </c>
    </row>
    <row r="266" spans="1:15" x14ac:dyDescent="0.2">
      <c r="A266" s="10" t="s">
        <v>232</v>
      </c>
      <c r="B266" s="19">
        <v>12406100</v>
      </c>
      <c r="C266" s="19">
        <v>280456</v>
      </c>
      <c r="D266" s="19">
        <v>280456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13515956</v>
      </c>
      <c r="N266" s="28">
        <f t="shared" si="4"/>
        <v>0</v>
      </c>
      <c r="O266" s="22">
        <v>46475762</v>
      </c>
    </row>
    <row r="267" spans="1:15" x14ac:dyDescent="0.2">
      <c r="A267" s="8" t="s">
        <v>233</v>
      </c>
      <c r="B267" s="16">
        <v>4428500</v>
      </c>
      <c r="C267" s="16">
        <v>1573</v>
      </c>
      <c r="D267" s="16">
        <v>1573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5219473</v>
      </c>
      <c r="N267" s="26">
        <f t="shared" si="4"/>
        <v>0</v>
      </c>
      <c r="O267" s="22">
        <v>21401009</v>
      </c>
    </row>
    <row r="268" spans="1:15" x14ac:dyDescent="0.2">
      <c r="A268" s="9" t="s">
        <v>234</v>
      </c>
      <c r="B268" s="25">
        <v>10296900</v>
      </c>
      <c r="C268" s="25">
        <v>-3352908</v>
      </c>
      <c r="D268" s="25">
        <v>-3352908</v>
      </c>
      <c r="E268" s="25">
        <v>0</v>
      </c>
      <c r="F268" s="25">
        <v>0</v>
      </c>
      <c r="G268" s="25">
        <v>400000</v>
      </c>
      <c r="H268" s="25">
        <v>0</v>
      </c>
      <c r="I268" s="25">
        <v>400000</v>
      </c>
      <c r="J268" s="25">
        <v>0</v>
      </c>
      <c r="K268" s="25">
        <v>0</v>
      </c>
      <c r="L268" s="25">
        <v>0</v>
      </c>
      <c r="M268" s="25">
        <v>7343992</v>
      </c>
      <c r="N268" s="27">
        <f t="shared" si="4"/>
        <v>0</v>
      </c>
      <c r="O268" s="22">
        <v>37383876</v>
      </c>
    </row>
    <row r="269" spans="1:15" x14ac:dyDescent="0.2">
      <c r="A269" s="10" t="s">
        <v>235</v>
      </c>
      <c r="B269" s="19">
        <v>12428500</v>
      </c>
      <c r="C269" s="19">
        <v>-75796</v>
      </c>
      <c r="D269" s="19">
        <v>-75796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12352704</v>
      </c>
      <c r="N269" s="28">
        <f t="shared" si="4"/>
        <v>0</v>
      </c>
      <c r="O269" s="22">
        <v>48422385</v>
      </c>
    </row>
    <row r="270" spans="1:15" x14ac:dyDescent="0.2">
      <c r="A270" s="8" t="s">
        <v>236</v>
      </c>
      <c r="B270" s="16">
        <v>5679400</v>
      </c>
      <c r="C270" s="16">
        <v>-414056</v>
      </c>
      <c r="D270" s="16">
        <v>-414056</v>
      </c>
      <c r="E270" s="16">
        <v>0</v>
      </c>
      <c r="F270" s="16">
        <v>0</v>
      </c>
      <c r="G270" s="16">
        <v>630000</v>
      </c>
      <c r="H270" s="16">
        <v>130000</v>
      </c>
      <c r="I270" s="16">
        <v>500000</v>
      </c>
      <c r="J270" s="16">
        <v>0</v>
      </c>
      <c r="K270" s="16">
        <v>0</v>
      </c>
      <c r="L270" s="16">
        <v>0</v>
      </c>
      <c r="M270" s="16">
        <v>5895344</v>
      </c>
      <c r="N270" s="26">
        <f t="shared" si="4"/>
        <v>0</v>
      </c>
      <c r="O270" s="22">
        <v>21676663</v>
      </c>
    </row>
    <row r="271" spans="1:15" x14ac:dyDescent="0.2">
      <c r="A271" s="9" t="s">
        <v>237</v>
      </c>
      <c r="B271" s="25">
        <v>7147500</v>
      </c>
      <c r="C271" s="25">
        <v>-115650</v>
      </c>
      <c r="D271" s="25">
        <v>-115650</v>
      </c>
      <c r="E271" s="25">
        <v>679400</v>
      </c>
      <c r="F271" s="25">
        <v>0</v>
      </c>
      <c r="G271" s="25">
        <v>150000</v>
      </c>
      <c r="H271" s="25">
        <v>150000</v>
      </c>
      <c r="I271" s="25">
        <v>0</v>
      </c>
      <c r="J271" s="25">
        <v>0</v>
      </c>
      <c r="K271" s="25">
        <v>0</v>
      </c>
      <c r="L271" s="25">
        <v>0</v>
      </c>
      <c r="M271" s="25">
        <v>7861250</v>
      </c>
      <c r="N271" s="27">
        <f t="shared" si="4"/>
        <v>0</v>
      </c>
      <c r="O271" s="22">
        <v>34092475</v>
      </c>
    </row>
    <row r="272" spans="1:15" x14ac:dyDescent="0.2">
      <c r="A272" s="10" t="s">
        <v>238</v>
      </c>
      <c r="B272" s="19">
        <v>18228800</v>
      </c>
      <c r="C272" s="19">
        <v>-4552950</v>
      </c>
      <c r="D272" s="19">
        <v>-4552950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13675850</v>
      </c>
      <c r="N272" s="28">
        <f t="shared" si="4"/>
        <v>0</v>
      </c>
      <c r="O272" s="22">
        <v>70023440</v>
      </c>
    </row>
    <row r="273" spans="1:15" x14ac:dyDescent="0.2">
      <c r="A273" s="8" t="s">
        <v>239</v>
      </c>
      <c r="B273" s="16">
        <v>12916800</v>
      </c>
      <c r="C273" s="16">
        <v>-2912145</v>
      </c>
      <c r="D273" s="16">
        <v>-2912145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10004655</v>
      </c>
      <c r="N273" s="26">
        <f t="shared" si="4"/>
        <v>0</v>
      </c>
      <c r="O273" s="22">
        <v>49395445</v>
      </c>
    </row>
    <row r="274" spans="1:15" x14ac:dyDescent="0.2">
      <c r="A274" s="9" t="s">
        <v>240</v>
      </c>
      <c r="B274" s="25">
        <v>50390700</v>
      </c>
      <c r="C274" s="25">
        <v>-1322945</v>
      </c>
      <c r="D274" s="25">
        <v>-1322945</v>
      </c>
      <c r="E274" s="25">
        <v>0</v>
      </c>
      <c r="F274" s="25">
        <v>0</v>
      </c>
      <c r="G274" s="25">
        <v>2040000</v>
      </c>
      <c r="H274" s="25">
        <v>540000</v>
      </c>
      <c r="I274" s="25">
        <v>1500000</v>
      </c>
      <c r="J274" s="25">
        <v>0</v>
      </c>
      <c r="K274" s="25">
        <v>0</v>
      </c>
      <c r="L274" s="25">
        <v>0</v>
      </c>
      <c r="M274" s="25">
        <v>51107755</v>
      </c>
      <c r="N274" s="27">
        <f t="shared" si="4"/>
        <v>0</v>
      </c>
      <c r="O274" s="22">
        <v>206909856</v>
      </c>
    </row>
    <row r="275" spans="1:15" x14ac:dyDescent="0.2">
      <c r="A275" s="10" t="s">
        <v>241</v>
      </c>
      <c r="B275" s="19">
        <v>8327700</v>
      </c>
      <c r="C275" s="19">
        <v>-9172843</v>
      </c>
      <c r="D275" s="19">
        <v>-8327700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28">
        <f t="shared" si="4"/>
        <v>-845143</v>
      </c>
      <c r="O275" s="22">
        <v>21766682</v>
      </c>
    </row>
    <row r="276" spans="1:15" x14ac:dyDescent="0.2">
      <c r="A276" s="8" t="s">
        <v>242</v>
      </c>
      <c r="B276" s="16">
        <v>10383700</v>
      </c>
      <c r="C276" s="16">
        <v>-2096525</v>
      </c>
      <c r="D276" s="16">
        <v>-2096525</v>
      </c>
      <c r="E276" s="16">
        <v>679400</v>
      </c>
      <c r="F276" s="16">
        <v>0</v>
      </c>
      <c r="G276" s="16">
        <v>300000</v>
      </c>
      <c r="H276" s="16">
        <v>0</v>
      </c>
      <c r="I276" s="16">
        <v>300000</v>
      </c>
      <c r="J276" s="16">
        <v>0</v>
      </c>
      <c r="K276" s="16">
        <v>0</v>
      </c>
      <c r="L276" s="16">
        <v>0</v>
      </c>
      <c r="M276" s="16">
        <v>9266575</v>
      </c>
      <c r="N276" s="26">
        <f t="shared" si="4"/>
        <v>0</v>
      </c>
      <c r="O276" s="22">
        <v>41644247</v>
      </c>
    </row>
    <row r="277" spans="1:15" x14ac:dyDescent="0.2">
      <c r="A277" s="9" t="s">
        <v>243</v>
      </c>
      <c r="B277" s="25">
        <v>23261500</v>
      </c>
      <c r="C277" s="25">
        <v>-5215010</v>
      </c>
      <c r="D277" s="25">
        <v>-5215010</v>
      </c>
      <c r="E277" s="25">
        <v>844900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18891390</v>
      </c>
      <c r="N277" s="27">
        <f t="shared" si="4"/>
        <v>0</v>
      </c>
      <c r="O277" s="22">
        <v>87096164</v>
      </c>
    </row>
    <row r="278" spans="1:15" x14ac:dyDescent="0.2">
      <c r="A278" s="10" t="s">
        <v>244</v>
      </c>
      <c r="B278" s="19">
        <v>24486700</v>
      </c>
      <c r="C278" s="19">
        <v>-10946365</v>
      </c>
      <c r="D278" s="19">
        <v>-10946365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13540335</v>
      </c>
      <c r="N278" s="28">
        <f t="shared" si="4"/>
        <v>0</v>
      </c>
      <c r="O278" s="22">
        <v>88399892</v>
      </c>
    </row>
    <row r="279" spans="1:15" x14ac:dyDescent="0.2">
      <c r="A279" s="8" t="s">
        <v>245</v>
      </c>
      <c r="B279" s="16">
        <v>15036000</v>
      </c>
      <c r="C279" s="16">
        <v>108161</v>
      </c>
      <c r="D279" s="16">
        <v>108161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15933561</v>
      </c>
      <c r="N279" s="26">
        <f t="shared" si="4"/>
        <v>0</v>
      </c>
      <c r="O279" s="22">
        <v>62040974</v>
      </c>
    </row>
    <row r="280" spans="1:15" x14ac:dyDescent="0.2">
      <c r="A280" s="9" t="s">
        <v>246</v>
      </c>
      <c r="B280" s="25">
        <v>15909400</v>
      </c>
      <c r="C280" s="25">
        <v>329805</v>
      </c>
      <c r="D280" s="25">
        <v>329805</v>
      </c>
      <c r="E280" s="25">
        <v>611600</v>
      </c>
      <c r="F280" s="25">
        <v>0</v>
      </c>
      <c r="G280" s="25">
        <v>200000</v>
      </c>
      <c r="H280" s="25">
        <v>200000</v>
      </c>
      <c r="I280" s="25">
        <v>0</v>
      </c>
      <c r="J280" s="25">
        <v>0</v>
      </c>
      <c r="K280" s="25">
        <v>0</v>
      </c>
      <c r="L280" s="25">
        <v>0</v>
      </c>
      <c r="M280" s="25">
        <v>17050805</v>
      </c>
      <c r="N280" s="27">
        <f t="shared" si="4"/>
        <v>0</v>
      </c>
      <c r="O280" s="22">
        <v>66128066</v>
      </c>
    </row>
    <row r="281" spans="1:15" x14ac:dyDescent="0.2">
      <c r="A281" s="10" t="s">
        <v>247</v>
      </c>
      <c r="B281" s="19">
        <v>87243000</v>
      </c>
      <c r="C281" s="19">
        <v>-1198152</v>
      </c>
      <c r="D281" s="19">
        <v>-1198152</v>
      </c>
      <c r="E281" s="19">
        <v>631300</v>
      </c>
      <c r="F281" s="19">
        <v>0</v>
      </c>
      <c r="G281" s="19">
        <v>2780000</v>
      </c>
      <c r="H281" s="19">
        <v>1080000</v>
      </c>
      <c r="I281" s="19">
        <v>1700000</v>
      </c>
      <c r="J281" s="19">
        <v>0</v>
      </c>
      <c r="K281" s="19">
        <v>0</v>
      </c>
      <c r="L281" s="19">
        <v>0</v>
      </c>
      <c r="M281" s="19">
        <v>89456148</v>
      </c>
      <c r="N281" s="28">
        <f t="shared" si="4"/>
        <v>0</v>
      </c>
      <c r="O281" s="22">
        <v>369049084</v>
      </c>
    </row>
    <row r="282" spans="1:15" x14ac:dyDescent="0.2">
      <c r="A282" s="8" t="s">
        <v>248</v>
      </c>
      <c r="B282" s="16">
        <v>18410400</v>
      </c>
      <c r="C282" s="16">
        <v>-4113045</v>
      </c>
      <c r="D282" s="16">
        <v>-4113045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14297355</v>
      </c>
      <c r="N282" s="26">
        <f t="shared" si="4"/>
        <v>0</v>
      </c>
      <c r="O282" s="22">
        <v>70799255</v>
      </c>
    </row>
    <row r="283" spans="1:15" x14ac:dyDescent="0.2">
      <c r="A283" s="9" t="s">
        <v>249</v>
      </c>
      <c r="B283" s="25">
        <v>39377000</v>
      </c>
      <c r="C283" s="25">
        <v>334056</v>
      </c>
      <c r="D283" s="25">
        <v>334056</v>
      </c>
      <c r="E283" s="25">
        <v>856200</v>
      </c>
      <c r="F283" s="25">
        <v>0</v>
      </c>
      <c r="G283" s="25">
        <v>1150000</v>
      </c>
      <c r="H283" s="25">
        <v>400000</v>
      </c>
      <c r="I283" s="25">
        <v>750000</v>
      </c>
      <c r="J283" s="25">
        <v>0</v>
      </c>
      <c r="K283" s="25">
        <v>0</v>
      </c>
      <c r="L283" s="25">
        <v>0</v>
      </c>
      <c r="M283" s="25">
        <v>41717256</v>
      </c>
      <c r="N283" s="27">
        <f t="shared" si="4"/>
        <v>0</v>
      </c>
      <c r="O283" s="22">
        <v>166377828</v>
      </c>
    </row>
    <row r="284" spans="1:15" x14ac:dyDescent="0.2">
      <c r="A284" s="10" t="s">
        <v>250</v>
      </c>
      <c r="B284" s="19">
        <v>28025500</v>
      </c>
      <c r="C284" s="19">
        <v>596149</v>
      </c>
      <c r="D284" s="19">
        <v>596149</v>
      </c>
      <c r="E284" s="19">
        <v>374600</v>
      </c>
      <c r="F284" s="19">
        <v>0</v>
      </c>
      <c r="G284" s="19">
        <v>670000</v>
      </c>
      <c r="H284" s="19">
        <v>270000</v>
      </c>
      <c r="I284" s="19">
        <v>400000</v>
      </c>
      <c r="J284" s="19">
        <v>0</v>
      </c>
      <c r="K284" s="19">
        <v>0</v>
      </c>
      <c r="L284" s="19">
        <v>0</v>
      </c>
      <c r="M284" s="19">
        <v>29666249</v>
      </c>
      <c r="N284" s="28">
        <f t="shared" si="4"/>
        <v>0</v>
      </c>
      <c r="O284" s="22">
        <v>112809706</v>
      </c>
    </row>
    <row r="285" spans="1:15" x14ac:dyDescent="0.2">
      <c r="A285" s="8" t="s">
        <v>251</v>
      </c>
      <c r="B285" s="16">
        <v>29529100</v>
      </c>
      <c r="C285" s="16">
        <v>357317</v>
      </c>
      <c r="D285" s="16">
        <v>357317</v>
      </c>
      <c r="E285" s="16">
        <v>893000</v>
      </c>
      <c r="F285" s="16">
        <v>0</v>
      </c>
      <c r="G285" s="16">
        <v>550000</v>
      </c>
      <c r="H285" s="16">
        <v>300000</v>
      </c>
      <c r="I285" s="16">
        <v>250000</v>
      </c>
      <c r="J285" s="16">
        <v>0</v>
      </c>
      <c r="K285" s="16">
        <v>0</v>
      </c>
      <c r="L285" s="16">
        <v>0</v>
      </c>
      <c r="M285" s="16">
        <v>31329417</v>
      </c>
      <c r="N285" s="26">
        <f t="shared" si="4"/>
        <v>0</v>
      </c>
      <c r="O285" s="22">
        <v>126692912</v>
      </c>
    </row>
    <row r="286" spans="1:15" x14ac:dyDescent="0.2">
      <c r="A286" s="9" t="s">
        <v>101</v>
      </c>
      <c r="B286" s="25">
        <v>566395300</v>
      </c>
      <c r="C286" s="25">
        <v>12472890</v>
      </c>
      <c r="D286" s="25">
        <v>12472890</v>
      </c>
      <c r="E286" s="25">
        <v>0</v>
      </c>
      <c r="F286" s="25">
        <v>0</v>
      </c>
      <c r="G286" s="25">
        <v>236000</v>
      </c>
      <c r="H286" s="25">
        <v>236000</v>
      </c>
      <c r="I286" s="25">
        <v>0</v>
      </c>
      <c r="J286" s="25">
        <v>0</v>
      </c>
      <c r="K286" s="25">
        <v>0</v>
      </c>
      <c r="L286" s="25">
        <v>8883000</v>
      </c>
      <c r="M286" s="25">
        <v>587987190</v>
      </c>
      <c r="N286" s="27">
        <f t="shared" si="4"/>
        <v>0</v>
      </c>
      <c r="O286" s="22">
        <v>2256608979</v>
      </c>
    </row>
    <row r="287" spans="1:15" x14ac:dyDescent="0.2">
      <c r="A287" s="10" t="s">
        <v>252</v>
      </c>
      <c r="B287" s="19">
        <v>93444200</v>
      </c>
      <c r="C287" s="19">
        <v>1729747</v>
      </c>
      <c r="D287" s="19">
        <v>1729747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96513547</v>
      </c>
      <c r="N287" s="28">
        <f t="shared" si="4"/>
        <v>0</v>
      </c>
      <c r="O287" s="22">
        <v>421461263</v>
      </c>
    </row>
    <row r="288" spans="1:15" x14ac:dyDescent="0.2">
      <c r="A288" s="8" t="s">
        <v>253</v>
      </c>
      <c r="B288" s="16">
        <v>61769900</v>
      </c>
      <c r="C288" s="16">
        <v>1798024</v>
      </c>
      <c r="D288" s="16">
        <v>1798024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66823324</v>
      </c>
      <c r="N288" s="26">
        <f t="shared" si="4"/>
        <v>0</v>
      </c>
      <c r="O288" s="22">
        <v>272007788</v>
      </c>
    </row>
    <row r="289" spans="1:15" x14ac:dyDescent="0.2">
      <c r="A289" s="9" t="s">
        <v>102</v>
      </c>
      <c r="B289" s="25">
        <v>22088600</v>
      </c>
      <c r="C289" s="25">
        <v>-63275193</v>
      </c>
      <c r="D289" s="25">
        <v>-22088600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7">
        <f t="shared" si="4"/>
        <v>-41186593</v>
      </c>
      <c r="O289" s="22">
        <v>12433119</v>
      </c>
    </row>
    <row r="290" spans="1:15" x14ac:dyDescent="0.2">
      <c r="A290" s="10" t="s">
        <v>103</v>
      </c>
      <c r="B290" s="19">
        <v>6046300</v>
      </c>
      <c r="C290" s="19">
        <v>43760</v>
      </c>
      <c r="D290" s="19">
        <v>43760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6769460</v>
      </c>
      <c r="N290" s="28">
        <f t="shared" si="4"/>
        <v>0</v>
      </c>
      <c r="O290" s="22">
        <v>25585461</v>
      </c>
    </row>
    <row r="291" spans="1:15" x14ac:dyDescent="0.2">
      <c r="A291" s="8" t="s">
        <v>104</v>
      </c>
      <c r="B291" s="16">
        <v>28946300</v>
      </c>
      <c r="C291" s="16">
        <v>-1243109</v>
      </c>
      <c r="D291" s="16">
        <v>-1243109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27791491</v>
      </c>
      <c r="N291" s="26">
        <f t="shared" si="4"/>
        <v>0</v>
      </c>
      <c r="O291" s="22">
        <v>125274166</v>
      </c>
    </row>
    <row r="292" spans="1:15" x14ac:dyDescent="0.2">
      <c r="A292" s="9" t="s">
        <v>105</v>
      </c>
      <c r="B292" s="25">
        <v>11319900</v>
      </c>
      <c r="C292" s="25">
        <v>-3199328</v>
      </c>
      <c r="D292" s="25">
        <v>-3199328</v>
      </c>
      <c r="E292" s="25">
        <v>679400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8799972</v>
      </c>
      <c r="N292" s="27">
        <f t="shared" si="4"/>
        <v>0</v>
      </c>
      <c r="O292" s="22">
        <v>50755247</v>
      </c>
    </row>
    <row r="293" spans="1:15" x14ac:dyDescent="0.2">
      <c r="A293" s="10" t="s">
        <v>106</v>
      </c>
      <c r="B293" s="19">
        <v>22206800</v>
      </c>
      <c r="C293" s="19">
        <v>160605</v>
      </c>
      <c r="D293" s="19">
        <v>160605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23025005</v>
      </c>
      <c r="N293" s="28">
        <f t="shared" si="4"/>
        <v>0</v>
      </c>
      <c r="O293" s="22">
        <v>92307677</v>
      </c>
    </row>
    <row r="294" spans="1:15" x14ac:dyDescent="0.2">
      <c r="A294" s="8" t="s">
        <v>107</v>
      </c>
      <c r="B294" s="16">
        <v>9267600</v>
      </c>
      <c r="C294" s="16">
        <v>260318</v>
      </c>
      <c r="D294" s="16">
        <v>260318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10207318</v>
      </c>
      <c r="N294" s="26">
        <f t="shared" si="4"/>
        <v>0</v>
      </c>
      <c r="O294" s="22">
        <v>44936262</v>
      </c>
    </row>
    <row r="295" spans="1:15" x14ac:dyDescent="0.2">
      <c r="A295" s="9" t="s">
        <v>108</v>
      </c>
      <c r="B295" s="25">
        <v>27020100</v>
      </c>
      <c r="C295" s="25">
        <v>-116995</v>
      </c>
      <c r="D295" s="25">
        <v>-116995</v>
      </c>
      <c r="E295" s="25">
        <v>964900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27868005</v>
      </c>
      <c r="N295" s="27">
        <f t="shared" si="4"/>
        <v>0</v>
      </c>
      <c r="O295" s="22">
        <v>124489921</v>
      </c>
    </row>
    <row r="296" spans="1:15" x14ac:dyDescent="0.2">
      <c r="A296" s="10" t="s">
        <v>109</v>
      </c>
      <c r="B296" s="19">
        <v>61400400</v>
      </c>
      <c r="C296" s="19">
        <v>1487516</v>
      </c>
      <c r="D296" s="19">
        <v>1487516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63022916</v>
      </c>
      <c r="N296" s="28">
        <f t="shared" si="4"/>
        <v>0</v>
      </c>
      <c r="O296" s="22">
        <v>264833883</v>
      </c>
    </row>
    <row r="297" spans="1:15" x14ac:dyDescent="0.2">
      <c r="A297" s="8" t="s">
        <v>110</v>
      </c>
      <c r="B297" s="16">
        <v>30814700</v>
      </c>
      <c r="C297" s="16">
        <v>1242163</v>
      </c>
      <c r="D297" s="16">
        <v>1242163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32056863</v>
      </c>
      <c r="N297" s="26">
        <f t="shared" si="4"/>
        <v>0</v>
      </c>
      <c r="O297" s="22">
        <v>135221583</v>
      </c>
    </row>
    <row r="298" spans="1:15" x14ac:dyDescent="0.2">
      <c r="A298" s="9" t="s">
        <v>111</v>
      </c>
      <c r="B298" s="25">
        <v>48764500</v>
      </c>
      <c r="C298" s="25">
        <v>1025018</v>
      </c>
      <c r="D298" s="25">
        <v>1025018</v>
      </c>
      <c r="E298" s="25">
        <v>0</v>
      </c>
      <c r="F298" s="25">
        <v>0</v>
      </c>
      <c r="G298" s="25">
        <v>19000</v>
      </c>
      <c r="H298" s="25">
        <v>19000</v>
      </c>
      <c r="I298" s="25">
        <v>0</v>
      </c>
      <c r="J298" s="25">
        <v>0</v>
      </c>
      <c r="K298" s="25">
        <v>0</v>
      </c>
      <c r="L298" s="25">
        <v>0</v>
      </c>
      <c r="M298" s="25">
        <v>49808518</v>
      </c>
      <c r="N298" s="27">
        <f t="shared" si="4"/>
        <v>0</v>
      </c>
      <c r="O298" s="22">
        <v>202777022</v>
      </c>
    </row>
    <row r="299" spans="1:15" x14ac:dyDescent="0.2">
      <c r="A299" s="10" t="s">
        <v>112</v>
      </c>
      <c r="B299" s="19">
        <v>17621800</v>
      </c>
      <c r="C299" s="19">
        <v>-1499450</v>
      </c>
      <c r="D299" s="19">
        <v>-1499450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16428750</v>
      </c>
      <c r="N299" s="28">
        <f t="shared" si="4"/>
        <v>0</v>
      </c>
      <c r="O299" s="22">
        <v>78854731</v>
      </c>
    </row>
    <row r="300" spans="1:15" x14ac:dyDescent="0.2">
      <c r="A300" s="8" t="s">
        <v>113</v>
      </c>
      <c r="B300" s="16">
        <v>5207500</v>
      </c>
      <c r="C300" s="16">
        <v>-4579837</v>
      </c>
      <c r="D300" s="16">
        <v>-4579837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627663</v>
      </c>
      <c r="N300" s="26">
        <f t="shared" si="4"/>
        <v>0</v>
      </c>
      <c r="O300" s="22">
        <v>17214468</v>
      </c>
    </row>
    <row r="301" spans="1:15" x14ac:dyDescent="0.2">
      <c r="A301" s="9" t="s">
        <v>114</v>
      </c>
      <c r="B301" s="25">
        <v>11735400</v>
      </c>
      <c r="C301" s="25">
        <v>-2953085</v>
      </c>
      <c r="D301" s="25">
        <v>-2953085</v>
      </c>
      <c r="E301" s="25">
        <v>679400</v>
      </c>
      <c r="F301" s="25">
        <v>0</v>
      </c>
      <c r="G301" s="25">
        <v>19000</v>
      </c>
      <c r="H301" s="25">
        <v>19000</v>
      </c>
      <c r="I301" s="25">
        <v>0</v>
      </c>
      <c r="J301" s="25">
        <v>0</v>
      </c>
      <c r="K301" s="25">
        <v>0</v>
      </c>
      <c r="L301" s="25">
        <v>0</v>
      </c>
      <c r="M301" s="25">
        <v>9480715</v>
      </c>
      <c r="N301" s="27">
        <f t="shared" si="4"/>
        <v>0</v>
      </c>
      <c r="O301" s="22">
        <v>52474556</v>
      </c>
    </row>
    <row r="302" spans="1:15" x14ac:dyDescent="0.2">
      <c r="A302" s="10" t="s">
        <v>115</v>
      </c>
      <c r="B302" s="19">
        <v>81448100</v>
      </c>
      <c r="C302" s="19">
        <v>3494361</v>
      </c>
      <c r="D302" s="19">
        <v>3494361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85137461</v>
      </c>
      <c r="N302" s="28">
        <f t="shared" si="4"/>
        <v>0</v>
      </c>
      <c r="O302" s="22">
        <v>350436894</v>
      </c>
    </row>
    <row r="303" spans="1:15" x14ac:dyDescent="0.2">
      <c r="A303" s="8" t="s">
        <v>116</v>
      </c>
      <c r="B303" s="16">
        <v>11797500</v>
      </c>
      <c r="C303" s="16">
        <v>441481</v>
      </c>
      <c r="D303" s="16">
        <v>441481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12970581</v>
      </c>
      <c r="N303" s="26">
        <f t="shared" si="4"/>
        <v>0</v>
      </c>
      <c r="O303" s="22">
        <v>55638500</v>
      </c>
    </row>
    <row r="304" spans="1:15" x14ac:dyDescent="0.2">
      <c r="A304" s="9" t="s">
        <v>117</v>
      </c>
      <c r="B304" s="25">
        <v>71233400</v>
      </c>
      <c r="C304" s="25">
        <v>3252532</v>
      </c>
      <c r="D304" s="25">
        <v>3252532</v>
      </c>
      <c r="E304" s="25">
        <v>0</v>
      </c>
      <c r="F304" s="25">
        <v>0</v>
      </c>
      <c r="G304" s="25">
        <v>408000</v>
      </c>
      <c r="H304" s="25">
        <v>408000</v>
      </c>
      <c r="I304" s="25">
        <v>0</v>
      </c>
      <c r="J304" s="25">
        <v>0</v>
      </c>
      <c r="K304" s="25">
        <v>0</v>
      </c>
      <c r="L304" s="25">
        <v>0</v>
      </c>
      <c r="M304" s="25">
        <v>74893932</v>
      </c>
      <c r="N304" s="27">
        <f t="shared" si="4"/>
        <v>0</v>
      </c>
      <c r="O304" s="22">
        <v>314356560</v>
      </c>
    </row>
    <row r="305" spans="1:15" x14ac:dyDescent="0.2">
      <c r="A305" s="10" t="s">
        <v>118</v>
      </c>
      <c r="B305" s="19">
        <v>52629900</v>
      </c>
      <c r="C305" s="19">
        <v>1540595</v>
      </c>
      <c r="D305" s="19">
        <v>1540595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54170495</v>
      </c>
      <c r="N305" s="28">
        <f t="shared" si="4"/>
        <v>0</v>
      </c>
      <c r="O305" s="22">
        <v>242681642</v>
      </c>
    </row>
    <row r="306" spans="1:15" x14ac:dyDescent="0.2">
      <c r="A306" s="8" t="s">
        <v>119</v>
      </c>
      <c r="B306" s="16">
        <v>10662800</v>
      </c>
      <c r="C306" s="16">
        <v>-442797</v>
      </c>
      <c r="D306" s="16">
        <v>-442797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11382503</v>
      </c>
      <c r="N306" s="26">
        <f t="shared" si="4"/>
        <v>0</v>
      </c>
      <c r="O306" s="22">
        <v>51604313</v>
      </c>
    </row>
    <row r="307" spans="1:15" x14ac:dyDescent="0.2">
      <c r="A307" s="9" t="s">
        <v>120</v>
      </c>
      <c r="B307" s="25">
        <v>8797000</v>
      </c>
      <c r="C307" s="25">
        <v>-683397</v>
      </c>
      <c r="D307" s="25">
        <v>-683397</v>
      </c>
      <c r="E307" s="25">
        <v>0</v>
      </c>
      <c r="F307" s="25">
        <v>952100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9065703</v>
      </c>
      <c r="N307" s="27">
        <f t="shared" si="4"/>
        <v>0</v>
      </c>
      <c r="O307" s="22">
        <v>38510518</v>
      </c>
    </row>
    <row r="308" spans="1:15" x14ac:dyDescent="0.2">
      <c r="A308" s="10" t="s">
        <v>121</v>
      </c>
      <c r="B308" s="19">
        <v>4279200</v>
      </c>
      <c r="C308" s="19">
        <v>-1143730</v>
      </c>
      <c r="D308" s="19">
        <v>-1143730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3965570</v>
      </c>
      <c r="N308" s="28">
        <f t="shared" si="4"/>
        <v>0</v>
      </c>
      <c r="O308" s="22">
        <v>20070604</v>
      </c>
    </row>
    <row r="309" spans="1:15" x14ac:dyDescent="0.2">
      <c r="A309" s="8" t="s">
        <v>122</v>
      </c>
      <c r="B309" s="16">
        <v>6638500</v>
      </c>
      <c r="C309" s="16">
        <v>-2957371</v>
      </c>
      <c r="D309" s="16">
        <v>-2957371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4530329</v>
      </c>
      <c r="N309" s="26">
        <f t="shared" si="4"/>
        <v>0</v>
      </c>
      <c r="O309" s="22">
        <v>26853576</v>
      </c>
    </row>
    <row r="310" spans="1:15" x14ac:dyDescent="0.2">
      <c r="A310" s="9" t="s">
        <v>123</v>
      </c>
      <c r="B310" s="25">
        <v>12288200</v>
      </c>
      <c r="C310" s="25">
        <v>-1985953</v>
      </c>
      <c r="D310" s="25">
        <v>-1985953</v>
      </c>
      <c r="E310" s="25">
        <v>0</v>
      </c>
      <c r="F310" s="25">
        <v>1166100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11468347</v>
      </c>
      <c r="N310" s="27">
        <f t="shared" si="4"/>
        <v>0</v>
      </c>
      <c r="O310" s="22">
        <v>54420958</v>
      </c>
    </row>
    <row r="311" spans="1:15" x14ac:dyDescent="0.2">
      <c r="A311" s="10" t="s">
        <v>124</v>
      </c>
      <c r="B311" s="19">
        <v>7925400</v>
      </c>
      <c r="C311" s="19">
        <v>194999</v>
      </c>
      <c r="D311" s="19">
        <v>194999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9055899</v>
      </c>
      <c r="N311" s="28">
        <f t="shared" si="4"/>
        <v>0</v>
      </c>
      <c r="O311" s="22">
        <v>37478850</v>
      </c>
    </row>
    <row r="312" spans="1:15" x14ac:dyDescent="0.2">
      <c r="A312" s="8" t="s">
        <v>125</v>
      </c>
      <c r="B312" s="16">
        <v>17265100</v>
      </c>
      <c r="C312" s="16">
        <v>304118</v>
      </c>
      <c r="D312" s="16">
        <v>304118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18420718</v>
      </c>
      <c r="N312" s="26">
        <f t="shared" si="4"/>
        <v>0</v>
      </c>
      <c r="O312" s="22">
        <v>75642490</v>
      </c>
    </row>
    <row r="313" spans="1:15" x14ac:dyDescent="0.2">
      <c r="A313" s="9" t="s">
        <v>126</v>
      </c>
      <c r="B313" s="25">
        <v>6709200</v>
      </c>
      <c r="C313" s="25">
        <v>-12474</v>
      </c>
      <c r="D313" s="25">
        <v>-12474</v>
      </c>
      <c r="E313" s="25">
        <v>0</v>
      </c>
      <c r="F313" s="25">
        <v>913300</v>
      </c>
      <c r="G313" s="25">
        <v>12000</v>
      </c>
      <c r="H313" s="25">
        <v>12000</v>
      </c>
      <c r="I313" s="25">
        <v>0</v>
      </c>
      <c r="J313" s="25">
        <v>0</v>
      </c>
      <c r="K313" s="25">
        <v>0</v>
      </c>
      <c r="L313" s="25">
        <v>0</v>
      </c>
      <c r="M313" s="25">
        <v>7622026</v>
      </c>
      <c r="N313" s="27">
        <f t="shared" si="4"/>
        <v>0</v>
      </c>
      <c r="O313" s="22">
        <v>30941361</v>
      </c>
    </row>
    <row r="314" spans="1:15" x14ac:dyDescent="0.2">
      <c r="A314" s="10" t="s">
        <v>127</v>
      </c>
      <c r="B314" s="19">
        <v>4636700</v>
      </c>
      <c r="C314" s="19">
        <v>-34270</v>
      </c>
      <c r="D314" s="19">
        <v>-34270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5422130</v>
      </c>
      <c r="N314" s="28">
        <f t="shared" si="4"/>
        <v>0</v>
      </c>
      <c r="O314" s="22">
        <v>21452192</v>
      </c>
    </row>
    <row r="315" spans="1:15" x14ac:dyDescent="0.2">
      <c r="A315" s="8" t="s">
        <v>128</v>
      </c>
      <c r="B315" s="16">
        <v>29218600</v>
      </c>
      <c r="C315" s="16">
        <v>636105</v>
      </c>
      <c r="D315" s="16">
        <v>636105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30283205</v>
      </c>
      <c r="N315" s="26">
        <f t="shared" si="4"/>
        <v>0</v>
      </c>
      <c r="O315" s="22">
        <v>133348804</v>
      </c>
    </row>
    <row r="316" spans="1:15" x14ac:dyDescent="0.2">
      <c r="A316" s="9" t="s">
        <v>129</v>
      </c>
      <c r="B316" s="25">
        <v>40032000</v>
      </c>
      <c r="C316" s="25">
        <v>1095170</v>
      </c>
      <c r="D316" s="25">
        <v>1095170</v>
      </c>
      <c r="E316" s="25">
        <v>1482200</v>
      </c>
      <c r="F316" s="25">
        <v>0</v>
      </c>
      <c r="G316" s="25">
        <v>19000</v>
      </c>
      <c r="H316" s="25">
        <v>19000</v>
      </c>
      <c r="I316" s="25">
        <v>0</v>
      </c>
      <c r="J316" s="25">
        <v>0</v>
      </c>
      <c r="K316" s="25">
        <v>0</v>
      </c>
      <c r="L316" s="25">
        <v>0</v>
      </c>
      <c r="M316" s="25">
        <v>42628370</v>
      </c>
      <c r="N316" s="27">
        <f t="shared" si="4"/>
        <v>0</v>
      </c>
      <c r="O316" s="22">
        <v>185596539</v>
      </c>
    </row>
    <row r="317" spans="1:15" x14ac:dyDescent="0.2">
      <c r="A317" s="10" t="s">
        <v>254</v>
      </c>
      <c r="B317" s="19">
        <v>28012600</v>
      </c>
      <c r="C317" s="19">
        <v>29275</v>
      </c>
      <c r="D317" s="19">
        <v>29275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29000575</v>
      </c>
      <c r="N317" s="28">
        <f t="shared" si="4"/>
        <v>0</v>
      </c>
      <c r="O317" s="22">
        <v>118802098</v>
      </c>
    </row>
    <row r="318" spans="1:15" x14ac:dyDescent="0.2">
      <c r="A318" s="8" t="s">
        <v>255</v>
      </c>
      <c r="B318" s="16">
        <v>22941200</v>
      </c>
      <c r="C318" s="16">
        <v>105873</v>
      </c>
      <c r="D318" s="16">
        <v>105873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23400373</v>
      </c>
      <c r="N318" s="26">
        <f t="shared" si="4"/>
        <v>0</v>
      </c>
      <c r="O318" s="22">
        <v>96136593</v>
      </c>
    </row>
    <row r="319" spans="1:15" x14ac:dyDescent="0.2">
      <c r="A319" s="9" t="s">
        <v>256</v>
      </c>
      <c r="B319" s="25">
        <v>43182400</v>
      </c>
      <c r="C319" s="25">
        <v>1651413</v>
      </c>
      <c r="D319" s="25">
        <v>1651413</v>
      </c>
      <c r="E319" s="25">
        <v>311600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45145413</v>
      </c>
      <c r="N319" s="27">
        <f t="shared" si="4"/>
        <v>0</v>
      </c>
      <c r="O319" s="22">
        <v>171891435</v>
      </c>
    </row>
    <row r="320" spans="1:15" x14ac:dyDescent="0.2">
      <c r="A320" s="10" t="s">
        <v>257</v>
      </c>
      <c r="B320" s="19">
        <v>22820000</v>
      </c>
      <c r="C320" s="19">
        <v>273045</v>
      </c>
      <c r="D320" s="19">
        <v>273045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23177045</v>
      </c>
      <c r="N320" s="28">
        <f t="shared" si="4"/>
        <v>0</v>
      </c>
      <c r="O320" s="22">
        <v>92364980</v>
      </c>
    </row>
    <row r="321" spans="1:15" x14ac:dyDescent="0.2">
      <c r="A321" s="8" t="s">
        <v>258</v>
      </c>
      <c r="B321" s="16">
        <v>72384200</v>
      </c>
      <c r="C321" s="16">
        <v>1490910</v>
      </c>
      <c r="D321" s="16">
        <v>1490910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73875110</v>
      </c>
      <c r="N321" s="26">
        <f t="shared" si="4"/>
        <v>0</v>
      </c>
      <c r="O321" s="22">
        <v>314301081</v>
      </c>
    </row>
    <row r="322" spans="1:15" x14ac:dyDescent="0.2">
      <c r="A322" s="9" t="s">
        <v>259</v>
      </c>
      <c r="B322" s="25">
        <v>42603500</v>
      </c>
      <c r="C322" s="25">
        <v>-1588041</v>
      </c>
      <c r="D322" s="25">
        <v>-1588041</v>
      </c>
      <c r="E322" s="25">
        <v>0</v>
      </c>
      <c r="F322" s="25">
        <v>2089300</v>
      </c>
      <c r="G322" s="25">
        <v>164000</v>
      </c>
      <c r="H322" s="25">
        <v>164000</v>
      </c>
      <c r="I322" s="25">
        <v>0</v>
      </c>
      <c r="J322" s="25">
        <v>0</v>
      </c>
      <c r="K322" s="25">
        <v>0</v>
      </c>
      <c r="L322" s="25">
        <v>0</v>
      </c>
      <c r="M322" s="25">
        <v>43268759</v>
      </c>
      <c r="N322" s="27">
        <f t="shared" si="4"/>
        <v>0</v>
      </c>
      <c r="O322" s="22">
        <v>171240901</v>
      </c>
    </row>
    <row r="323" spans="1:15" x14ac:dyDescent="0.2">
      <c r="A323" s="10" t="s">
        <v>130</v>
      </c>
      <c r="B323" s="19">
        <v>9335600</v>
      </c>
      <c r="C323" s="19">
        <v>-1577200</v>
      </c>
      <c r="D323" s="19">
        <v>-1577200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8437800</v>
      </c>
      <c r="N323" s="28">
        <f t="shared" si="4"/>
        <v>0</v>
      </c>
      <c r="O323" s="22">
        <v>42311141</v>
      </c>
    </row>
    <row r="324" spans="1:15" x14ac:dyDescent="0.2">
      <c r="A324" s="8" t="s">
        <v>339</v>
      </c>
      <c r="B324" s="16">
        <v>205209200</v>
      </c>
      <c r="C324" s="16">
        <v>6447799</v>
      </c>
      <c r="D324" s="16">
        <v>6447799</v>
      </c>
      <c r="E324" s="16">
        <v>0</v>
      </c>
      <c r="F324" s="16">
        <v>31647600</v>
      </c>
      <c r="G324" s="16">
        <v>99000</v>
      </c>
      <c r="H324" s="16">
        <v>99000</v>
      </c>
      <c r="I324" s="16">
        <v>0</v>
      </c>
      <c r="J324" s="16">
        <v>0</v>
      </c>
      <c r="K324" s="16">
        <v>0</v>
      </c>
      <c r="L324" s="16">
        <v>0</v>
      </c>
      <c r="M324" s="16">
        <v>243403599</v>
      </c>
      <c r="N324" s="26">
        <f t="shared" si="4"/>
        <v>0</v>
      </c>
      <c r="O324" s="22">
        <v>940268482</v>
      </c>
    </row>
    <row r="325" spans="1:15" x14ac:dyDescent="0.2">
      <c r="A325" s="9" t="s">
        <v>340</v>
      </c>
      <c r="B325" s="25">
        <v>84863200</v>
      </c>
      <c r="C325" s="25">
        <v>2189837</v>
      </c>
      <c r="D325" s="25">
        <v>2189837</v>
      </c>
      <c r="E325" s="25">
        <v>0</v>
      </c>
      <c r="F325" s="25">
        <v>10070000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97123037</v>
      </c>
      <c r="N325" s="27">
        <f t="shared" si="4"/>
        <v>0</v>
      </c>
      <c r="O325" s="22">
        <v>388018373</v>
      </c>
    </row>
    <row r="326" spans="1:15" x14ac:dyDescent="0.2">
      <c r="A326" s="10" t="s">
        <v>341</v>
      </c>
      <c r="B326" s="19">
        <v>13657300</v>
      </c>
      <c r="C326" s="19">
        <v>331227</v>
      </c>
      <c r="D326" s="19">
        <v>331227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15811327</v>
      </c>
      <c r="N326" s="28">
        <f t="shared" si="4"/>
        <v>0</v>
      </c>
      <c r="O326" s="22">
        <v>65852320</v>
      </c>
    </row>
    <row r="327" spans="1:15" x14ac:dyDescent="0.2">
      <c r="A327" s="8" t="s">
        <v>342</v>
      </c>
      <c r="B327" s="16">
        <v>21401900</v>
      </c>
      <c r="C327" s="16">
        <v>583512</v>
      </c>
      <c r="D327" s="16">
        <v>583512</v>
      </c>
      <c r="E327" s="16">
        <v>0</v>
      </c>
      <c r="F327" s="16">
        <v>1720500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23705912</v>
      </c>
      <c r="N327" s="26">
        <f t="shared" ref="N327:N362" si="5">C327-D327</f>
        <v>0</v>
      </c>
      <c r="O327" s="22">
        <v>99097449</v>
      </c>
    </row>
    <row r="328" spans="1:15" x14ac:dyDescent="0.2">
      <c r="A328" s="9" t="s">
        <v>343</v>
      </c>
      <c r="B328" s="25">
        <v>7402600</v>
      </c>
      <c r="C328" s="25">
        <v>-71874</v>
      </c>
      <c r="D328" s="25">
        <v>-71874</v>
      </c>
      <c r="E328" s="25">
        <v>0</v>
      </c>
      <c r="F328" s="25">
        <v>1206300</v>
      </c>
      <c r="G328" s="25">
        <v>85000</v>
      </c>
      <c r="H328" s="25">
        <v>85000</v>
      </c>
      <c r="I328" s="25">
        <v>0</v>
      </c>
      <c r="J328" s="25">
        <v>0</v>
      </c>
      <c r="K328" s="25">
        <v>0</v>
      </c>
      <c r="L328" s="25">
        <v>0</v>
      </c>
      <c r="M328" s="25">
        <v>8622026</v>
      </c>
      <c r="N328" s="27">
        <f t="shared" si="5"/>
        <v>0</v>
      </c>
      <c r="O328" s="22">
        <v>34071007</v>
      </c>
    </row>
    <row r="329" spans="1:15" x14ac:dyDescent="0.2">
      <c r="A329" s="10" t="s">
        <v>344</v>
      </c>
      <c r="B329" s="19">
        <v>6418600</v>
      </c>
      <c r="C329" s="19">
        <v>70973</v>
      </c>
      <c r="D329" s="19">
        <v>70973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7598973</v>
      </c>
      <c r="N329" s="28">
        <f t="shared" si="5"/>
        <v>0</v>
      </c>
      <c r="O329" s="22">
        <v>26510812</v>
      </c>
    </row>
    <row r="330" spans="1:15" x14ac:dyDescent="0.2">
      <c r="A330" s="8" t="s">
        <v>345</v>
      </c>
      <c r="B330" s="16">
        <v>6949700</v>
      </c>
      <c r="C330" s="16">
        <v>11200</v>
      </c>
      <c r="D330" s="16">
        <v>11200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8066600</v>
      </c>
      <c r="N330" s="26">
        <f t="shared" si="5"/>
        <v>0</v>
      </c>
      <c r="O330" s="22">
        <v>34503667</v>
      </c>
    </row>
    <row r="331" spans="1:15" x14ac:dyDescent="0.2">
      <c r="A331" s="9" t="s">
        <v>346</v>
      </c>
      <c r="B331" s="25">
        <v>14816300</v>
      </c>
      <c r="C331" s="25">
        <v>-3747817</v>
      </c>
      <c r="D331" s="25">
        <v>-3747817</v>
      </c>
      <c r="E331" s="25">
        <v>0</v>
      </c>
      <c r="F331" s="25">
        <v>1602000</v>
      </c>
      <c r="G331" s="25">
        <v>71000</v>
      </c>
      <c r="H331" s="25">
        <v>71000</v>
      </c>
      <c r="I331" s="25">
        <v>0</v>
      </c>
      <c r="J331" s="25">
        <v>0</v>
      </c>
      <c r="K331" s="25">
        <v>0</v>
      </c>
      <c r="L331" s="25">
        <v>0</v>
      </c>
      <c r="M331" s="25">
        <v>12741483</v>
      </c>
      <c r="N331" s="27">
        <f t="shared" si="5"/>
        <v>0</v>
      </c>
      <c r="O331" s="22">
        <v>62012205</v>
      </c>
    </row>
    <row r="332" spans="1:15" x14ac:dyDescent="0.2">
      <c r="A332" s="10" t="s">
        <v>347</v>
      </c>
      <c r="B332" s="19">
        <v>9667200</v>
      </c>
      <c r="C332" s="19">
        <v>124997</v>
      </c>
      <c r="D332" s="19">
        <v>124997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11329097</v>
      </c>
      <c r="N332" s="28">
        <f t="shared" si="5"/>
        <v>0</v>
      </c>
      <c r="O332" s="22">
        <v>45903860</v>
      </c>
    </row>
    <row r="333" spans="1:15" x14ac:dyDescent="0.2">
      <c r="A333" s="8" t="s">
        <v>348</v>
      </c>
      <c r="B333" s="16">
        <v>25809800</v>
      </c>
      <c r="C333" s="16">
        <v>-924947</v>
      </c>
      <c r="D333" s="16">
        <v>-924947</v>
      </c>
      <c r="E333" s="16">
        <v>0</v>
      </c>
      <c r="F333" s="16">
        <v>2698400</v>
      </c>
      <c r="G333" s="16">
        <v>93000</v>
      </c>
      <c r="H333" s="16">
        <v>93000</v>
      </c>
      <c r="I333" s="16">
        <v>0</v>
      </c>
      <c r="J333" s="16">
        <v>0</v>
      </c>
      <c r="K333" s="16">
        <v>0</v>
      </c>
      <c r="L333" s="16">
        <v>0</v>
      </c>
      <c r="M333" s="16">
        <v>27676253</v>
      </c>
      <c r="N333" s="26">
        <f t="shared" si="5"/>
        <v>0</v>
      </c>
      <c r="O333" s="22">
        <v>113339526</v>
      </c>
    </row>
    <row r="334" spans="1:15" x14ac:dyDescent="0.2">
      <c r="A334" s="9" t="s">
        <v>349</v>
      </c>
      <c r="B334" s="25">
        <v>14130000</v>
      </c>
      <c r="C334" s="25">
        <v>290414</v>
      </c>
      <c r="D334" s="25">
        <v>290414</v>
      </c>
      <c r="E334" s="25">
        <v>0</v>
      </c>
      <c r="F334" s="25">
        <v>1400600</v>
      </c>
      <c r="G334" s="25">
        <v>60000</v>
      </c>
      <c r="H334" s="25">
        <v>60000</v>
      </c>
      <c r="I334" s="25">
        <v>0</v>
      </c>
      <c r="J334" s="25">
        <v>0</v>
      </c>
      <c r="K334" s="25">
        <v>0</v>
      </c>
      <c r="L334" s="25">
        <v>0</v>
      </c>
      <c r="M334" s="25">
        <v>15881014</v>
      </c>
      <c r="N334" s="27">
        <f t="shared" si="5"/>
        <v>0</v>
      </c>
      <c r="O334" s="22">
        <v>65307177</v>
      </c>
    </row>
    <row r="335" spans="1:15" x14ac:dyDescent="0.2">
      <c r="A335" s="10" t="s">
        <v>350</v>
      </c>
      <c r="B335" s="19">
        <v>6700400</v>
      </c>
      <c r="C335" s="19">
        <v>1129</v>
      </c>
      <c r="D335" s="19">
        <v>1129</v>
      </c>
      <c r="E335" s="19">
        <v>0</v>
      </c>
      <c r="F335" s="19">
        <v>1110600</v>
      </c>
      <c r="G335" s="19">
        <v>88000</v>
      </c>
      <c r="H335" s="19">
        <v>88000</v>
      </c>
      <c r="I335" s="19">
        <v>0</v>
      </c>
      <c r="J335" s="19">
        <v>0</v>
      </c>
      <c r="K335" s="19">
        <v>0</v>
      </c>
      <c r="L335" s="19">
        <v>0</v>
      </c>
      <c r="M335" s="19">
        <v>7900129</v>
      </c>
      <c r="N335" s="28">
        <f t="shared" si="5"/>
        <v>0</v>
      </c>
      <c r="O335" s="22">
        <v>31726217</v>
      </c>
    </row>
    <row r="336" spans="1:15" x14ac:dyDescent="0.2">
      <c r="A336" s="8" t="s">
        <v>351</v>
      </c>
      <c r="B336" s="16">
        <v>69877800</v>
      </c>
      <c r="C336" s="16">
        <v>491267</v>
      </c>
      <c r="D336" s="16">
        <v>491267</v>
      </c>
      <c r="E336" s="16">
        <v>0</v>
      </c>
      <c r="F336" s="16">
        <v>5985900</v>
      </c>
      <c r="G336" s="16">
        <v>208000</v>
      </c>
      <c r="H336" s="16">
        <v>208000</v>
      </c>
      <c r="I336" s="16">
        <v>0</v>
      </c>
      <c r="J336" s="16">
        <v>0</v>
      </c>
      <c r="K336" s="16">
        <v>0</v>
      </c>
      <c r="L336" s="16">
        <v>0</v>
      </c>
      <c r="M336" s="16">
        <v>76562967</v>
      </c>
      <c r="N336" s="26">
        <f t="shared" si="5"/>
        <v>0</v>
      </c>
      <c r="O336" s="22">
        <v>312151267</v>
      </c>
    </row>
    <row r="337" spans="1:15" x14ac:dyDescent="0.2">
      <c r="A337" s="9" t="s">
        <v>352</v>
      </c>
      <c r="B337" s="25">
        <v>24514900</v>
      </c>
      <c r="C337" s="25">
        <v>477710</v>
      </c>
      <c r="D337" s="25">
        <v>477710</v>
      </c>
      <c r="E337" s="25">
        <v>0</v>
      </c>
      <c r="F337" s="25">
        <v>2239000</v>
      </c>
      <c r="G337" s="25">
        <v>72000</v>
      </c>
      <c r="H337" s="25">
        <v>72000</v>
      </c>
      <c r="I337" s="25">
        <v>0</v>
      </c>
      <c r="J337" s="25">
        <v>0</v>
      </c>
      <c r="K337" s="25">
        <v>0</v>
      </c>
      <c r="L337" s="25">
        <v>0</v>
      </c>
      <c r="M337" s="25">
        <v>27303610</v>
      </c>
      <c r="N337" s="27">
        <f t="shared" si="5"/>
        <v>0</v>
      </c>
      <c r="O337" s="22">
        <v>113767069</v>
      </c>
    </row>
    <row r="338" spans="1:15" x14ac:dyDescent="0.2">
      <c r="A338" s="10" t="s">
        <v>353</v>
      </c>
      <c r="B338" s="19">
        <v>11868400</v>
      </c>
      <c r="C338" s="19">
        <v>80475</v>
      </c>
      <c r="D338" s="19">
        <v>80475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14480075</v>
      </c>
      <c r="N338" s="28">
        <f t="shared" si="5"/>
        <v>0</v>
      </c>
      <c r="O338" s="22">
        <v>60896919</v>
      </c>
    </row>
    <row r="339" spans="1:15" x14ac:dyDescent="0.2">
      <c r="A339" s="8" t="s">
        <v>354</v>
      </c>
      <c r="B339" s="16">
        <v>15035600</v>
      </c>
      <c r="C339" s="16">
        <v>284023</v>
      </c>
      <c r="D339" s="16">
        <v>284023</v>
      </c>
      <c r="E339" s="16">
        <v>0</v>
      </c>
      <c r="F339" s="16">
        <v>2770900</v>
      </c>
      <c r="G339" s="16">
        <v>153000</v>
      </c>
      <c r="H339" s="16">
        <v>153000</v>
      </c>
      <c r="I339" s="16">
        <v>0</v>
      </c>
      <c r="J339" s="16">
        <v>0</v>
      </c>
      <c r="K339" s="16">
        <v>0</v>
      </c>
      <c r="L339" s="16">
        <v>0</v>
      </c>
      <c r="M339" s="16">
        <v>18243523</v>
      </c>
      <c r="N339" s="26">
        <f t="shared" si="5"/>
        <v>0</v>
      </c>
      <c r="O339" s="22">
        <v>75584593</v>
      </c>
    </row>
    <row r="340" spans="1:15" x14ac:dyDescent="0.2">
      <c r="A340" s="9" t="s">
        <v>355</v>
      </c>
      <c r="B340" s="25">
        <v>9466600</v>
      </c>
      <c r="C340" s="25">
        <v>-1569486</v>
      </c>
      <c r="D340" s="25">
        <v>-1569486</v>
      </c>
      <c r="E340" s="25">
        <v>0</v>
      </c>
      <c r="F340" s="25">
        <v>2336000</v>
      </c>
      <c r="G340" s="25">
        <v>94000</v>
      </c>
      <c r="H340" s="25">
        <v>94000</v>
      </c>
      <c r="I340" s="25">
        <v>0</v>
      </c>
      <c r="J340" s="25">
        <v>0</v>
      </c>
      <c r="K340" s="25">
        <v>0</v>
      </c>
      <c r="L340" s="25">
        <v>0</v>
      </c>
      <c r="M340" s="25">
        <v>10327114</v>
      </c>
      <c r="N340" s="27">
        <f t="shared" si="5"/>
        <v>0</v>
      </c>
      <c r="O340" s="22">
        <v>47859703</v>
      </c>
    </row>
    <row r="341" spans="1:15" x14ac:dyDescent="0.2">
      <c r="A341" s="10" t="s">
        <v>356</v>
      </c>
      <c r="B341" s="19">
        <v>10026100</v>
      </c>
      <c r="C341" s="19">
        <v>-1579017</v>
      </c>
      <c r="D341" s="19">
        <v>-1579017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11080683</v>
      </c>
      <c r="N341" s="28">
        <f t="shared" si="5"/>
        <v>0</v>
      </c>
      <c r="O341" s="22">
        <v>52293807</v>
      </c>
    </row>
    <row r="342" spans="1:15" x14ac:dyDescent="0.2">
      <c r="A342" s="8" t="s">
        <v>357</v>
      </c>
      <c r="B342" s="16">
        <v>13678900</v>
      </c>
      <c r="C342" s="16">
        <v>165129</v>
      </c>
      <c r="D342" s="16">
        <v>165129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16680029</v>
      </c>
      <c r="N342" s="26">
        <f t="shared" si="5"/>
        <v>0</v>
      </c>
      <c r="O342" s="22">
        <v>68612492</v>
      </c>
    </row>
    <row r="343" spans="1:15" x14ac:dyDescent="0.2">
      <c r="A343" s="9" t="s">
        <v>358</v>
      </c>
      <c r="B343" s="25">
        <v>19251400</v>
      </c>
      <c r="C343" s="25">
        <v>94933</v>
      </c>
      <c r="D343" s="25">
        <v>94933</v>
      </c>
      <c r="E343" s="25">
        <v>0</v>
      </c>
      <c r="F343" s="25">
        <v>2270900</v>
      </c>
      <c r="G343" s="25">
        <v>55000</v>
      </c>
      <c r="H343" s="25">
        <v>55000</v>
      </c>
      <c r="I343" s="25">
        <v>0</v>
      </c>
      <c r="J343" s="25">
        <v>0</v>
      </c>
      <c r="K343" s="25">
        <v>0</v>
      </c>
      <c r="L343" s="25">
        <v>0</v>
      </c>
      <c r="M343" s="25">
        <v>21672233</v>
      </c>
      <c r="N343" s="27">
        <f t="shared" si="5"/>
        <v>0</v>
      </c>
      <c r="O343" s="22">
        <v>90155408</v>
      </c>
    </row>
    <row r="344" spans="1:15" x14ac:dyDescent="0.2">
      <c r="A344" s="10" t="s">
        <v>359</v>
      </c>
      <c r="B344" s="19">
        <v>8140600</v>
      </c>
      <c r="C344" s="19">
        <v>-791760</v>
      </c>
      <c r="D344" s="19">
        <v>-791760</v>
      </c>
      <c r="E344" s="19">
        <v>0</v>
      </c>
      <c r="F344" s="19">
        <v>2019600</v>
      </c>
      <c r="G344" s="19">
        <v>88000</v>
      </c>
      <c r="H344" s="19">
        <v>88000</v>
      </c>
      <c r="I344" s="19">
        <v>0</v>
      </c>
      <c r="J344" s="19">
        <v>0</v>
      </c>
      <c r="K344" s="19">
        <v>0</v>
      </c>
      <c r="L344" s="19">
        <v>0</v>
      </c>
      <c r="M344" s="19">
        <v>9456440</v>
      </c>
      <c r="N344" s="28">
        <f t="shared" si="5"/>
        <v>0</v>
      </c>
      <c r="O344" s="22">
        <v>42367827</v>
      </c>
    </row>
    <row r="345" spans="1:15" x14ac:dyDescent="0.2">
      <c r="A345" s="8" t="s">
        <v>360</v>
      </c>
      <c r="B345" s="16">
        <v>78449200</v>
      </c>
      <c r="C345" s="16">
        <v>-377544</v>
      </c>
      <c r="D345" s="16">
        <v>-377544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99449856</v>
      </c>
      <c r="N345" s="26">
        <f t="shared" si="5"/>
        <v>0</v>
      </c>
      <c r="O345" s="22">
        <v>419238481</v>
      </c>
    </row>
    <row r="346" spans="1:15" x14ac:dyDescent="0.2">
      <c r="A346" s="9" t="s">
        <v>361</v>
      </c>
      <c r="B346" s="25">
        <v>45792700</v>
      </c>
      <c r="C346" s="25">
        <v>986370</v>
      </c>
      <c r="D346" s="25">
        <v>986370</v>
      </c>
      <c r="E346" s="25">
        <v>0</v>
      </c>
      <c r="F346" s="25">
        <v>11127100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0</v>
      </c>
      <c r="L346" s="25">
        <v>0</v>
      </c>
      <c r="M346" s="25">
        <v>58103170</v>
      </c>
      <c r="N346" s="27">
        <f t="shared" si="5"/>
        <v>0</v>
      </c>
      <c r="O346" s="22">
        <v>225344998</v>
      </c>
    </row>
    <row r="347" spans="1:15" x14ac:dyDescent="0.2">
      <c r="A347" s="10" t="s">
        <v>362</v>
      </c>
      <c r="B347" s="19">
        <v>34331800</v>
      </c>
      <c r="C347" s="19">
        <v>-542061</v>
      </c>
      <c r="D347" s="19">
        <v>-542061</v>
      </c>
      <c r="E347" s="19">
        <v>0</v>
      </c>
      <c r="F347" s="19">
        <v>9875800</v>
      </c>
      <c r="G347" s="19">
        <v>39000</v>
      </c>
      <c r="H347" s="19">
        <v>39000</v>
      </c>
      <c r="I347" s="19">
        <v>0</v>
      </c>
      <c r="J347" s="19">
        <v>0</v>
      </c>
      <c r="K347" s="19">
        <v>0</v>
      </c>
      <c r="L347" s="19">
        <v>0</v>
      </c>
      <c r="M347" s="19">
        <v>43704539</v>
      </c>
      <c r="N347" s="28">
        <f t="shared" si="5"/>
        <v>0</v>
      </c>
      <c r="O347" s="22">
        <v>180815678</v>
      </c>
    </row>
    <row r="348" spans="1:15" x14ac:dyDescent="0.2">
      <c r="A348" s="8" t="s">
        <v>363</v>
      </c>
      <c r="B348" s="16">
        <v>21671300</v>
      </c>
      <c r="C348" s="16">
        <v>544826</v>
      </c>
      <c r="D348" s="16">
        <v>544826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27955126</v>
      </c>
      <c r="N348" s="26">
        <f t="shared" si="5"/>
        <v>0</v>
      </c>
      <c r="O348" s="22">
        <v>113885466</v>
      </c>
    </row>
    <row r="349" spans="1:15" x14ac:dyDescent="0.2">
      <c r="A349" s="9" t="s">
        <v>364</v>
      </c>
      <c r="B349" s="25">
        <v>11280300</v>
      </c>
      <c r="C349" s="25">
        <v>518568</v>
      </c>
      <c r="D349" s="25">
        <v>518568</v>
      </c>
      <c r="E349" s="25">
        <v>0</v>
      </c>
      <c r="F349" s="25">
        <v>3988800</v>
      </c>
      <c r="G349" s="25">
        <v>50000</v>
      </c>
      <c r="H349" s="25">
        <v>50000</v>
      </c>
      <c r="I349" s="25">
        <v>0</v>
      </c>
      <c r="J349" s="25">
        <v>0</v>
      </c>
      <c r="K349" s="25">
        <v>0</v>
      </c>
      <c r="L349" s="25">
        <v>0</v>
      </c>
      <c r="M349" s="25">
        <v>15837668</v>
      </c>
      <c r="N349" s="27">
        <f t="shared" si="5"/>
        <v>0</v>
      </c>
      <c r="O349" s="22">
        <v>64396339</v>
      </c>
    </row>
    <row r="350" spans="1:15" x14ac:dyDescent="0.2">
      <c r="A350" s="10" t="s">
        <v>365</v>
      </c>
      <c r="B350" s="19">
        <v>14112800</v>
      </c>
      <c r="C350" s="19">
        <v>-411769</v>
      </c>
      <c r="D350" s="19">
        <v>-411769</v>
      </c>
      <c r="E350" s="19">
        <v>0</v>
      </c>
      <c r="F350" s="19">
        <v>4266500</v>
      </c>
      <c r="G350" s="19">
        <v>19000</v>
      </c>
      <c r="H350" s="19">
        <v>19000</v>
      </c>
      <c r="I350" s="19">
        <v>0</v>
      </c>
      <c r="J350" s="19">
        <v>0</v>
      </c>
      <c r="K350" s="19">
        <v>0</v>
      </c>
      <c r="L350" s="19">
        <v>0</v>
      </c>
      <c r="M350" s="19">
        <v>17986531</v>
      </c>
      <c r="N350" s="28">
        <f t="shared" si="5"/>
        <v>0</v>
      </c>
      <c r="O350" s="22">
        <v>80710569</v>
      </c>
    </row>
    <row r="351" spans="1:15" x14ac:dyDescent="0.2">
      <c r="A351" s="8" t="s">
        <v>366</v>
      </c>
      <c r="B351" s="16">
        <v>6746200</v>
      </c>
      <c r="C351" s="16">
        <v>-125930</v>
      </c>
      <c r="D351" s="16">
        <v>-125930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8939670</v>
      </c>
      <c r="N351" s="26">
        <f t="shared" si="5"/>
        <v>0</v>
      </c>
      <c r="O351" s="22">
        <v>36493465</v>
      </c>
    </row>
    <row r="352" spans="1:15" x14ac:dyDescent="0.2">
      <c r="A352" s="9" t="s">
        <v>367</v>
      </c>
      <c r="B352" s="25">
        <v>6304200</v>
      </c>
      <c r="C352" s="25">
        <v>21235</v>
      </c>
      <c r="D352" s="25">
        <v>21235</v>
      </c>
      <c r="E352" s="25">
        <v>0</v>
      </c>
      <c r="F352" s="25">
        <v>2432300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8757735</v>
      </c>
      <c r="N352" s="27">
        <f t="shared" si="5"/>
        <v>0</v>
      </c>
      <c r="O352" s="22">
        <v>36503762</v>
      </c>
    </row>
    <row r="353" spans="1:15" x14ac:dyDescent="0.2">
      <c r="A353" s="10" t="s">
        <v>368</v>
      </c>
      <c r="B353" s="19">
        <v>6812900</v>
      </c>
      <c r="C353" s="19">
        <v>-174024</v>
      </c>
      <c r="D353" s="19">
        <v>-174024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9202676</v>
      </c>
      <c r="N353" s="28">
        <f t="shared" si="5"/>
        <v>0</v>
      </c>
      <c r="O353" s="22">
        <v>35821768</v>
      </c>
    </row>
    <row r="354" spans="1:15" x14ac:dyDescent="0.2">
      <c r="A354" s="8" t="s">
        <v>369</v>
      </c>
      <c r="B354" s="16">
        <v>12100500</v>
      </c>
      <c r="C354" s="16">
        <v>-152747</v>
      </c>
      <c r="D354" s="16">
        <v>-152747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16362353</v>
      </c>
      <c r="N354" s="26">
        <f t="shared" si="5"/>
        <v>0</v>
      </c>
      <c r="O354" s="22">
        <v>66339470</v>
      </c>
    </row>
    <row r="355" spans="1:15" x14ac:dyDescent="0.2">
      <c r="A355" s="9" t="s">
        <v>370</v>
      </c>
      <c r="B355" s="25">
        <v>15827200</v>
      </c>
      <c r="C355" s="25">
        <v>420663</v>
      </c>
      <c r="D355" s="25">
        <v>420663</v>
      </c>
      <c r="E355" s="25">
        <v>0</v>
      </c>
      <c r="F355" s="25">
        <v>3816700</v>
      </c>
      <c r="G355" s="25">
        <v>67000</v>
      </c>
      <c r="H355" s="25">
        <v>67000</v>
      </c>
      <c r="I355" s="25">
        <v>0</v>
      </c>
      <c r="J355" s="25">
        <v>0</v>
      </c>
      <c r="K355" s="25">
        <v>0</v>
      </c>
      <c r="L355" s="25">
        <v>0</v>
      </c>
      <c r="M355" s="25">
        <v>20131563</v>
      </c>
      <c r="N355" s="27">
        <f t="shared" si="5"/>
        <v>0</v>
      </c>
      <c r="O355" s="22">
        <v>80459119</v>
      </c>
    </row>
    <row r="356" spans="1:15" x14ac:dyDescent="0.2">
      <c r="A356" s="10" t="s">
        <v>371</v>
      </c>
      <c r="B356" s="19">
        <v>7771300</v>
      </c>
      <c r="C356" s="19">
        <v>-929310</v>
      </c>
      <c r="D356" s="19">
        <v>-929310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9505890</v>
      </c>
      <c r="N356" s="28">
        <f t="shared" si="5"/>
        <v>0</v>
      </c>
      <c r="O356" s="22">
        <v>42138218</v>
      </c>
    </row>
    <row r="357" spans="1:15" x14ac:dyDescent="0.2">
      <c r="A357" s="8" t="s">
        <v>372</v>
      </c>
      <c r="B357" s="16">
        <v>6689200</v>
      </c>
      <c r="C357" s="16">
        <v>-240960</v>
      </c>
      <c r="D357" s="16">
        <v>-240960</v>
      </c>
      <c r="E357" s="16">
        <v>0</v>
      </c>
      <c r="F357" s="16">
        <v>2521600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8969840</v>
      </c>
      <c r="N357" s="26">
        <f t="shared" si="5"/>
        <v>0</v>
      </c>
      <c r="O357" s="22">
        <v>38446370</v>
      </c>
    </row>
    <row r="358" spans="1:15" x14ac:dyDescent="0.2">
      <c r="A358" s="9" t="s">
        <v>373</v>
      </c>
      <c r="B358" s="25">
        <v>13794600</v>
      </c>
      <c r="C358" s="25">
        <v>305345</v>
      </c>
      <c r="D358" s="25">
        <v>305345</v>
      </c>
      <c r="E358" s="25">
        <v>0</v>
      </c>
      <c r="F358" s="25">
        <v>4226300</v>
      </c>
      <c r="G358" s="25">
        <v>79000</v>
      </c>
      <c r="H358" s="25">
        <v>79000</v>
      </c>
      <c r="I358" s="25">
        <v>0</v>
      </c>
      <c r="J358" s="25">
        <v>0</v>
      </c>
      <c r="K358" s="25">
        <v>0</v>
      </c>
      <c r="L358" s="25">
        <v>0</v>
      </c>
      <c r="M358" s="25">
        <v>18405245</v>
      </c>
      <c r="N358" s="27">
        <f t="shared" si="5"/>
        <v>0</v>
      </c>
      <c r="O358" s="22">
        <v>74775043</v>
      </c>
    </row>
    <row r="359" spans="1:15" x14ac:dyDescent="0.2">
      <c r="A359" s="10" t="s">
        <v>374</v>
      </c>
      <c r="B359" s="19">
        <v>5318800</v>
      </c>
      <c r="C359" s="19">
        <v>82879</v>
      </c>
      <c r="D359" s="19">
        <v>82879</v>
      </c>
      <c r="E359" s="19">
        <v>0</v>
      </c>
      <c r="F359" s="19">
        <v>2346900</v>
      </c>
      <c r="G359" s="19">
        <v>164000</v>
      </c>
      <c r="H359" s="19">
        <v>164000</v>
      </c>
      <c r="I359" s="19">
        <v>0</v>
      </c>
      <c r="J359" s="19">
        <v>0</v>
      </c>
      <c r="K359" s="19">
        <v>0</v>
      </c>
      <c r="L359" s="19">
        <v>0</v>
      </c>
      <c r="M359" s="19">
        <v>7912579</v>
      </c>
      <c r="N359" s="28">
        <f t="shared" si="5"/>
        <v>0</v>
      </c>
      <c r="O359" s="22">
        <v>33169450</v>
      </c>
    </row>
    <row r="360" spans="1:15" x14ac:dyDescent="0.2">
      <c r="A360" s="8" t="s">
        <v>375</v>
      </c>
      <c r="B360" s="16">
        <v>9147000</v>
      </c>
      <c r="C360" s="16">
        <v>-6769</v>
      </c>
      <c r="D360" s="16">
        <v>-6769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12780431</v>
      </c>
      <c r="N360" s="26">
        <f t="shared" si="5"/>
        <v>0</v>
      </c>
      <c r="O360" s="22">
        <v>53698966</v>
      </c>
    </row>
    <row r="361" spans="1:15" x14ac:dyDescent="0.2">
      <c r="A361" s="9" t="s">
        <v>376</v>
      </c>
      <c r="B361" s="25">
        <v>9405500</v>
      </c>
      <c r="C361" s="25">
        <v>113967</v>
      </c>
      <c r="D361" s="25">
        <v>113967</v>
      </c>
      <c r="E361" s="25">
        <v>0</v>
      </c>
      <c r="F361" s="25">
        <v>3406800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12926267</v>
      </c>
      <c r="N361" s="27"/>
      <c r="O361" s="22">
        <v>54187235</v>
      </c>
    </row>
    <row r="362" spans="1:15" x14ac:dyDescent="0.2">
      <c r="A362" s="9" t="s">
        <v>377</v>
      </c>
      <c r="B362" s="19">
        <v>5789300</v>
      </c>
      <c r="C362" s="19">
        <v>57363</v>
      </c>
      <c r="D362" s="19">
        <v>57363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8231163</v>
      </c>
      <c r="N362" s="28">
        <f t="shared" si="5"/>
        <v>0</v>
      </c>
      <c r="O362" s="22">
        <v>32053393</v>
      </c>
    </row>
    <row r="363" spans="1:15" ht="12.75" thickBot="1" x14ac:dyDescent="0.25">
      <c r="A363" s="11"/>
      <c r="B363" s="20">
        <v>18700226400</v>
      </c>
      <c r="C363" s="17">
        <v>-70158715</v>
      </c>
      <c r="D363" s="17">
        <v>-19132845</v>
      </c>
      <c r="E363" s="17">
        <v>83322400</v>
      </c>
      <c r="F363" s="17">
        <v>257654500</v>
      </c>
      <c r="G363" s="17">
        <v>63051000</v>
      </c>
      <c r="H363" s="17">
        <v>37651000</v>
      </c>
      <c r="I363" s="17">
        <v>25400000</v>
      </c>
      <c r="J363" s="17">
        <v>0</v>
      </c>
      <c r="K363" s="17">
        <v>13711500</v>
      </c>
      <c r="L363" s="17">
        <v>66022100</v>
      </c>
      <c r="M363" s="17">
        <v>19164855055</v>
      </c>
      <c r="N363" s="18">
        <f>SUM(N6:N362)</f>
        <v>-51025870</v>
      </c>
      <c r="O363" s="24">
        <v>76729761470</v>
      </c>
    </row>
    <row r="364" spans="1:15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2025-03-24T08:47:45Z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