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dd6082\Desktop\Tabeller\Nysaldert 2022\"/>
    </mc:Choice>
  </mc:AlternateContent>
  <xr:revisionPtr revIDLastSave="0" documentId="13_ncr:1_{7CED7D74-ADDE-4F6B-B68B-CF40138D3AE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_xlnm._FilterDatabase" localSheetId="0" hidden="1">'Ark1'!$A$5:$I$363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7" i="1"/>
  <c r="I367" i="1"/>
  <c r="C370" i="1"/>
  <c r="G370" i="1"/>
  <c r="H366" i="1"/>
  <c r="I366" i="1" s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370" i="1" s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B370" i="1"/>
  <c r="I370" i="1" l="1"/>
  <c r="J362" i="1"/>
  <c r="J361" i="1"/>
  <c r="J360" i="1"/>
  <c r="K360" i="1" s="1"/>
  <c r="J359" i="1"/>
  <c r="J358" i="1"/>
  <c r="J357" i="1"/>
  <c r="J356" i="1"/>
  <c r="J355" i="1"/>
  <c r="J354" i="1"/>
  <c r="J353" i="1"/>
  <c r="J352" i="1"/>
  <c r="J351" i="1"/>
  <c r="K351" i="1" s="1"/>
  <c r="J350" i="1"/>
  <c r="J349" i="1"/>
  <c r="J348" i="1"/>
  <c r="J347" i="1"/>
  <c r="J346" i="1"/>
  <c r="J345" i="1"/>
  <c r="J344" i="1"/>
  <c r="J343" i="1"/>
  <c r="K343" i="1" s="1"/>
  <c r="J342" i="1"/>
  <c r="J341" i="1"/>
  <c r="J340" i="1"/>
  <c r="K340" i="1" s="1"/>
  <c r="J339" i="1"/>
  <c r="J338" i="1"/>
  <c r="J337" i="1"/>
  <c r="J336" i="1"/>
  <c r="J335" i="1"/>
  <c r="J334" i="1"/>
  <c r="J333" i="1"/>
  <c r="J332" i="1"/>
  <c r="K332" i="1" s="1"/>
  <c r="J331" i="1"/>
  <c r="J330" i="1"/>
  <c r="J329" i="1"/>
  <c r="J328" i="1"/>
  <c r="K328" i="1" s="1"/>
  <c r="J327" i="1"/>
  <c r="J326" i="1"/>
  <c r="J325" i="1"/>
  <c r="J324" i="1"/>
  <c r="K324" i="1" s="1"/>
  <c r="J323" i="1"/>
  <c r="J322" i="1"/>
  <c r="J321" i="1"/>
  <c r="J320" i="1"/>
  <c r="K320" i="1" s="1"/>
  <c r="J319" i="1"/>
  <c r="K319" i="1" s="1"/>
  <c r="J318" i="1"/>
  <c r="J317" i="1"/>
  <c r="J316" i="1"/>
  <c r="J315" i="1"/>
  <c r="J314" i="1"/>
  <c r="J313" i="1"/>
  <c r="J312" i="1"/>
  <c r="K312" i="1" s="1"/>
  <c r="J311" i="1"/>
  <c r="J310" i="1"/>
  <c r="J309" i="1"/>
  <c r="J308" i="1"/>
  <c r="J307" i="1"/>
  <c r="J306" i="1"/>
  <c r="J305" i="1"/>
  <c r="J304" i="1"/>
  <c r="J303" i="1"/>
  <c r="J302" i="1"/>
  <c r="J301" i="1"/>
  <c r="J300" i="1"/>
  <c r="K300" i="1" s="1"/>
  <c r="J299" i="1"/>
  <c r="J298" i="1"/>
  <c r="J297" i="1"/>
  <c r="J296" i="1"/>
  <c r="K296" i="1" s="1"/>
  <c r="J295" i="1"/>
  <c r="J294" i="1"/>
  <c r="J293" i="1"/>
  <c r="J292" i="1"/>
  <c r="J291" i="1"/>
  <c r="J290" i="1"/>
  <c r="J289" i="1"/>
  <c r="J288" i="1"/>
  <c r="J287" i="1"/>
  <c r="K287" i="1" s="1"/>
  <c r="J286" i="1"/>
  <c r="J285" i="1"/>
  <c r="K285" i="1" s="1"/>
  <c r="J284" i="1"/>
  <c r="K284" i="1" s="1"/>
  <c r="J283" i="1"/>
  <c r="J282" i="1"/>
  <c r="J281" i="1"/>
  <c r="J280" i="1"/>
  <c r="J279" i="1"/>
  <c r="J278" i="1"/>
  <c r="J277" i="1"/>
  <c r="J276" i="1"/>
  <c r="J275" i="1"/>
  <c r="J274" i="1"/>
  <c r="J273" i="1"/>
  <c r="J272" i="1"/>
  <c r="K272" i="1" s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K255" i="1" s="1"/>
  <c r="J254" i="1"/>
  <c r="J253" i="1"/>
  <c r="J252" i="1"/>
  <c r="K252" i="1" s="1"/>
  <c r="J251" i="1"/>
  <c r="J250" i="1"/>
  <c r="J249" i="1"/>
  <c r="J248" i="1"/>
  <c r="J247" i="1"/>
  <c r="J246" i="1"/>
  <c r="J245" i="1"/>
  <c r="J244" i="1"/>
  <c r="K244" i="1" s="1"/>
  <c r="J243" i="1"/>
  <c r="J242" i="1"/>
  <c r="J241" i="1"/>
  <c r="J240" i="1"/>
  <c r="K240" i="1" s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K223" i="1" s="1"/>
  <c r="J222" i="1"/>
  <c r="J221" i="1"/>
  <c r="J220" i="1"/>
  <c r="K220" i="1" s="1"/>
  <c r="J219" i="1"/>
  <c r="J218" i="1"/>
  <c r="J217" i="1"/>
  <c r="J216" i="1"/>
  <c r="J215" i="1"/>
  <c r="K215" i="1" s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K195" i="1" s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K175" i="1" s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K152" i="1" s="1"/>
  <c r="J151" i="1"/>
  <c r="J150" i="1"/>
  <c r="J149" i="1"/>
  <c r="J148" i="1"/>
  <c r="J147" i="1"/>
  <c r="K147" i="1" s="1"/>
  <c r="J146" i="1"/>
  <c r="J145" i="1"/>
  <c r="J144" i="1"/>
  <c r="J143" i="1"/>
  <c r="K143" i="1" s="1"/>
  <c r="J142" i="1"/>
  <c r="J141" i="1"/>
  <c r="J140" i="1"/>
  <c r="K140" i="1" s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K111" i="1" s="1"/>
  <c r="J110" i="1"/>
  <c r="J109" i="1"/>
  <c r="J108" i="1"/>
  <c r="K108" i="1" s="1"/>
  <c r="J107" i="1"/>
  <c r="J106" i="1"/>
  <c r="J105" i="1"/>
  <c r="J104" i="1"/>
  <c r="J103" i="1"/>
  <c r="J102" i="1"/>
  <c r="J101" i="1"/>
  <c r="J100" i="1"/>
  <c r="K100" i="1" s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K83" i="1" s="1"/>
  <c r="J82" i="1"/>
  <c r="J81" i="1"/>
  <c r="J80" i="1"/>
  <c r="J79" i="1"/>
  <c r="K79" i="1" s="1"/>
  <c r="J78" i="1"/>
  <c r="J77" i="1"/>
  <c r="J76" i="1"/>
  <c r="K76" i="1" s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K63" i="1" s="1"/>
  <c r="J62" i="1"/>
  <c r="J61" i="1"/>
  <c r="J60" i="1"/>
  <c r="K60" i="1" s="1"/>
  <c r="J59" i="1"/>
  <c r="J58" i="1"/>
  <c r="J57" i="1"/>
  <c r="J56" i="1"/>
  <c r="J55" i="1"/>
  <c r="J54" i="1"/>
  <c r="J53" i="1"/>
  <c r="J52" i="1"/>
  <c r="J51" i="1"/>
  <c r="J50" i="1"/>
  <c r="K50" i="1" s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K27" i="1" s="1"/>
  <c r="J26" i="1"/>
  <c r="J25" i="1"/>
  <c r="J24" i="1"/>
  <c r="J23" i="1"/>
  <c r="J22" i="1"/>
  <c r="J21" i="1"/>
  <c r="J20" i="1"/>
  <c r="J19" i="1"/>
  <c r="K19" i="1" s="1"/>
  <c r="J18" i="1"/>
  <c r="J17" i="1"/>
  <c r="K17" i="1" s="1"/>
  <c r="J16" i="1"/>
  <c r="J15" i="1"/>
  <c r="J14" i="1"/>
  <c r="J13" i="1"/>
  <c r="J12" i="1"/>
  <c r="J11" i="1"/>
  <c r="K11" i="1" s="1"/>
  <c r="J10" i="1"/>
  <c r="J9" i="1"/>
  <c r="J8" i="1"/>
  <c r="J7" i="1"/>
  <c r="K77" i="1" l="1"/>
  <c r="K156" i="1"/>
  <c r="K168" i="1"/>
  <c r="K176" i="1"/>
  <c r="K180" i="1"/>
  <c r="K184" i="1"/>
  <c r="K188" i="1"/>
  <c r="K196" i="1"/>
  <c r="K208" i="1"/>
  <c r="K212" i="1"/>
  <c r="K232" i="1"/>
  <c r="K34" i="1"/>
  <c r="K39" i="1"/>
  <c r="K135" i="1"/>
  <c r="K250" i="1"/>
  <c r="K262" i="1"/>
  <c r="K26" i="1"/>
  <c r="K348" i="1"/>
  <c r="K84" i="1"/>
  <c r="K88" i="1"/>
  <c r="K279" i="1"/>
  <c r="K99" i="1"/>
  <c r="K115" i="1"/>
  <c r="K127" i="1"/>
  <c r="K231" i="1"/>
  <c r="K164" i="1"/>
  <c r="K172" i="1"/>
  <c r="K192" i="1"/>
  <c r="K200" i="1"/>
  <c r="K204" i="1"/>
  <c r="K304" i="1"/>
  <c r="K308" i="1"/>
  <c r="K316" i="1"/>
  <c r="K336" i="1"/>
  <c r="K23" i="1"/>
  <c r="K35" i="1"/>
  <c r="K46" i="1"/>
  <c r="K58" i="1"/>
  <c r="K92" i="1"/>
  <c r="K104" i="1"/>
  <c r="K112" i="1"/>
  <c r="K116" i="1"/>
  <c r="K120" i="1"/>
  <c r="K124" i="1"/>
  <c r="K132" i="1"/>
  <c r="K193" i="1"/>
  <c r="K216" i="1"/>
  <c r="K224" i="1"/>
  <c r="K228" i="1"/>
  <c r="K239" i="1"/>
  <c r="K247" i="1"/>
  <c r="K263" i="1"/>
  <c r="K271" i="1"/>
  <c r="K337" i="1"/>
  <c r="K344" i="1"/>
  <c r="K352" i="1"/>
  <c r="K356" i="1"/>
  <c r="K7" i="1"/>
  <c r="K95" i="1"/>
  <c r="K227" i="1"/>
  <c r="K355" i="1"/>
  <c r="K9" i="1"/>
  <c r="K13" i="1"/>
  <c r="K32" i="1"/>
  <c r="K36" i="1"/>
  <c r="K51" i="1"/>
  <c r="K55" i="1"/>
  <c r="K71" i="1"/>
  <c r="K136" i="1"/>
  <c r="K151" i="1"/>
  <c r="K170" i="1"/>
  <c r="K182" i="1"/>
  <c r="K210" i="1"/>
  <c r="K221" i="1"/>
  <c r="K236" i="1"/>
  <c r="K248" i="1"/>
  <c r="K256" i="1"/>
  <c r="K260" i="1"/>
  <c r="K264" i="1"/>
  <c r="K268" i="1"/>
  <c r="K276" i="1"/>
  <c r="K291" i="1"/>
  <c r="K295" i="1"/>
  <c r="K314" i="1"/>
  <c r="K326" i="1"/>
  <c r="K349" i="1"/>
  <c r="K15" i="1"/>
  <c r="K103" i="1"/>
  <c r="K119" i="1"/>
  <c r="K131" i="1"/>
  <c r="K359" i="1"/>
  <c r="K30" i="1"/>
  <c r="K21" i="1"/>
  <c r="K44" i="1"/>
  <c r="K48" i="1"/>
  <c r="K64" i="1"/>
  <c r="K68" i="1"/>
  <c r="K87" i="1"/>
  <c r="K106" i="1"/>
  <c r="K118" i="1"/>
  <c r="K130" i="1"/>
  <c r="K141" i="1"/>
  <c r="K148" i="1"/>
  <c r="K159" i="1"/>
  <c r="K163" i="1"/>
  <c r="K167" i="1"/>
  <c r="K179" i="1"/>
  <c r="K183" i="1"/>
  <c r="K191" i="1"/>
  <c r="K199" i="1"/>
  <c r="K207" i="1"/>
  <c r="K211" i="1"/>
  <c r="K273" i="1"/>
  <c r="K280" i="1"/>
  <c r="K288" i="1"/>
  <c r="K292" i="1"/>
  <c r="K303" i="1"/>
  <c r="K311" i="1"/>
  <c r="K327" i="1"/>
  <c r="K335" i="1"/>
  <c r="K28" i="1"/>
  <c r="K14" i="1"/>
  <c r="K25" i="1"/>
  <c r="K42" i="1"/>
  <c r="K54" i="1"/>
  <c r="K67" i="1"/>
  <c r="K73" i="1"/>
  <c r="K85" i="1"/>
  <c r="K91" i="1"/>
  <c r="K97" i="1"/>
  <c r="K126" i="1"/>
  <c r="K137" i="1"/>
  <c r="K149" i="1"/>
  <c r="K155" i="1"/>
  <c r="K161" i="1"/>
  <c r="K190" i="1"/>
  <c r="K217" i="1"/>
  <c r="K229" i="1"/>
  <c r="K235" i="1"/>
  <c r="K258" i="1"/>
  <c r="K270" i="1"/>
  <c r="K281" i="1"/>
  <c r="K293" i="1"/>
  <c r="K299" i="1"/>
  <c r="K322" i="1"/>
  <c r="K334" i="1"/>
  <c r="K345" i="1"/>
  <c r="K357" i="1"/>
  <c r="K20" i="1"/>
  <c r="K31" i="1"/>
  <c r="K43" i="1"/>
  <c r="K61" i="1"/>
  <c r="K74" i="1"/>
  <c r="K80" i="1"/>
  <c r="K86" i="1"/>
  <c r="K98" i="1"/>
  <c r="K109" i="1"/>
  <c r="K138" i="1"/>
  <c r="K144" i="1"/>
  <c r="K150" i="1"/>
  <c r="K162" i="1"/>
  <c r="K173" i="1"/>
  <c r="K201" i="1"/>
  <c r="K218" i="1"/>
  <c r="K230" i="1"/>
  <c r="K241" i="1"/>
  <c r="K253" i="1"/>
  <c r="K259" i="1"/>
  <c r="K282" i="1"/>
  <c r="K294" i="1"/>
  <c r="K305" i="1"/>
  <c r="K317" i="1"/>
  <c r="K323" i="1"/>
  <c r="K346" i="1"/>
  <c r="K358" i="1"/>
  <c r="K12" i="1"/>
  <c r="K10" i="1"/>
  <c r="K37" i="1"/>
  <c r="K49" i="1"/>
  <c r="K62" i="1"/>
  <c r="K75" i="1"/>
  <c r="K81" i="1"/>
  <c r="K110" i="1"/>
  <c r="K121" i="1"/>
  <c r="K133" i="1"/>
  <c r="K139" i="1"/>
  <c r="K145" i="1"/>
  <c r="K174" i="1"/>
  <c r="K185" i="1"/>
  <c r="K202" i="1"/>
  <c r="K213" i="1"/>
  <c r="K219" i="1"/>
  <c r="K242" i="1"/>
  <c r="K254" i="1"/>
  <c r="K265" i="1"/>
  <c r="K277" i="1"/>
  <c r="K283" i="1"/>
  <c r="K306" i="1"/>
  <c r="K318" i="1"/>
  <c r="K329" i="1"/>
  <c r="K341" i="1"/>
  <c r="K347" i="1"/>
  <c r="K16" i="1"/>
  <c r="K38" i="1"/>
  <c r="K56" i="1"/>
  <c r="K69" i="1"/>
  <c r="K82" i="1"/>
  <c r="K93" i="1"/>
  <c r="K122" i="1"/>
  <c r="K128" i="1"/>
  <c r="K134" i="1"/>
  <c r="K146" i="1"/>
  <c r="K157" i="1"/>
  <c r="K186" i="1"/>
  <c r="K197" i="1"/>
  <c r="K203" i="1"/>
  <c r="K214" i="1"/>
  <c r="K225" i="1"/>
  <c r="K237" i="1"/>
  <c r="K243" i="1"/>
  <c r="K266" i="1"/>
  <c r="K278" i="1"/>
  <c r="K289" i="1"/>
  <c r="K301" i="1"/>
  <c r="K307" i="1"/>
  <c r="K330" i="1"/>
  <c r="K342" i="1"/>
  <c r="K353" i="1"/>
  <c r="K22" i="1"/>
  <c r="K33" i="1"/>
  <c r="K45" i="1"/>
  <c r="K57" i="1"/>
  <c r="K70" i="1"/>
  <c r="K94" i="1"/>
  <c r="K105" i="1"/>
  <c r="K117" i="1"/>
  <c r="K123" i="1"/>
  <c r="K129" i="1"/>
  <c r="K158" i="1"/>
  <c r="K169" i="1"/>
  <c r="K181" i="1"/>
  <c r="K187" i="1"/>
  <c r="K198" i="1"/>
  <c r="K209" i="1"/>
  <c r="K226" i="1"/>
  <c r="K238" i="1"/>
  <c r="K249" i="1"/>
  <c r="K261" i="1"/>
  <c r="K267" i="1"/>
  <c r="K290" i="1"/>
  <c r="K302" i="1"/>
  <c r="K313" i="1"/>
  <c r="K325" i="1"/>
  <c r="K331" i="1"/>
  <c r="K354" i="1"/>
  <c r="K18" i="1"/>
  <c r="K29" i="1"/>
  <c r="K40" i="1"/>
  <c r="K52" i="1"/>
  <c r="K59" i="1"/>
  <c r="K65" i="1"/>
  <c r="K78" i="1"/>
  <c r="K89" i="1"/>
  <c r="K101" i="1"/>
  <c r="K107" i="1"/>
  <c r="K113" i="1"/>
  <c r="K142" i="1"/>
  <c r="K153" i="1"/>
  <c r="K165" i="1"/>
  <c r="K171" i="1"/>
  <c r="K177" i="1"/>
  <c r="K194" i="1"/>
  <c r="K205" i="1"/>
  <c r="K222" i="1"/>
  <c r="K233" i="1"/>
  <c r="K245" i="1"/>
  <c r="K251" i="1"/>
  <c r="K274" i="1"/>
  <c r="K286" i="1"/>
  <c r="K297" i="1"/>
  <c r="K309" i="1"/>
  <c r="K315" i="1"/>
  <c r="K338" i="1"/>
  <c r="K350" i="1"/>
  <c r="K361" i="1"/>
  <c r="K8" i="1"/>
  <c r="K24" i="1"/>
  <c r="K41" i="1"/>
  <c r="K47" i="1"/>
  <c r="K53" i="1"/>
  <c r="K66" i="1"/>
  <c r="K72" i="1"/>
  <c r="K90" i="1"/>
  <c r="K96" i="1"/>
  <c r="K102" i="1"/>
  <c r="K114" i="1"/>
  <c r="K125" i="1"/>
  <c r="K154" i="1"/>
  <c r="K160" i="1"/>
  <c r="K166" i="1"/>
  <c r="K178" i="1"/>
  <c r="K189" i="1"/>
  <c r="K206" i="1"/>
  <c r="K234" i="1"/>
  <c r="K246" i="1"/>
  <c r="K257" i="1"/>
  <c r="K269" i="1"/>
  <c r="K275" i="1"/>
  <c r="K298" i="1"/>
  <c r="K310" i="1"/>
  <c r="K321" i="1"/>
  <c r="K333" i="1"/>
  <c r="K339" i="1"/>
  <c r="K362" i="1"/>
</calcChain>
</file>

<file path=xl/sharedStrings.xml><?xml version="1.0" encoding="utf-8"?>
<sst xmlns="http://schemas.openxmlformats.org/spreadsheetml/2006/main" count="387" uniqueCount="387">
  <si>
    <t>0301 Oslo</t>
  </si>
  <si>
    <t>1101 Eigersund</t>
  </si>
  <si>
    <t>1103 Stavanger</t>
  </si>
  <si>
    <t>1106 Haugesund</t>
  </si>
  <si>
    <t>1108 Sandnes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</si>
  <si>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</si>
  <si>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</si>
  <si>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</si>
  <si>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</si>
  <si>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</si>
  <si>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</si>
  <si>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</si>
  <si>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</si>
  <si>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</si>
  <si>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</si>
  <si>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</si>
  <si>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</si>
  <si>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</si>
  <si>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</si>
  <si>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</si>
  <si>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</si>
  <si>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</si>
  <si>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</si>
  <si>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</si>
  <si>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</si>
  <si>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1506 Molde</t>
  </si>
  <si>
    <t>1507 Ålesund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</si>
  <si>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</si>
  <si>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</si>
  <si>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</si>
  <si>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</si>
  <si>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</si>
  <si>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</si>
  <si>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</si>
  <si>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</si>
  <si>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</si>
  <si>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</si>
  <si>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</si>
  <si>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</si>
  <si>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</si>
  <si>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</si>
  <si>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</si>
  <si>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</si>
  <si>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</si>
  <si>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</si>
  <si>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</si>
  <si>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</si>
  <si>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</si>
  <si>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</si>
  <si>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</si>
  <si>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</si>
  <si>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</si>
  <si>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</si>
  <si>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</si>
  <si>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</si>
  <si>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</si>
  <si>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</si>
  <si>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</si>
  <si>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</si>
  <si>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</si>
  <si>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</si>
  <si>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</si>
  <si>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</si>
  <si>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</si>
  <si>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</si>
  <si>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</si>
  <si>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</si>
  <si>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</si>
  <si>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</si>
  <si>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</si>
  <si>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</si>
  <si>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</si>
  <si>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</si>
  <si>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</si>
  <si>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</si>
  <si>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</si>
  <si>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</si>
  <si>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</si>
  <si>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</si>
  <si>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</si>
  <si>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</si>
  <si>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</si>
  <si>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</si>
  <si>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</si>
  <si>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</si>
  <si>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</si>
  <si>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</si>
  <si>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</si>
  <si>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</si>
  <si>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</si>
  <si>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</si>
  <si>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</si>
  <si>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</si>
  <si>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</si>
  <si>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</si>
  <si>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</si>
  <si>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</si>
  <si>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</si>
  <si>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</si>
  <si>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</si>
  <si>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</si>
  <si>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</si>
  <si>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</si>
  <si>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</si>
  <si>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</si>
  <si>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</si>
  <si>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</si>
  <si>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</si>
  <si>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</si>
  <si>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</si>
  <si>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</si>
  <si>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</si>
  <si>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</si>
  <si>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</si>
  <si>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</si>
  <si>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</si>
  <si>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</si>
  <si>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</si>
  <si>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</si>
  <si>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</si>
  <si>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</si>
  <si>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</si>
  <si>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</si>
  <si>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</si>
  <si>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</si>
  <si>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</si>
  <si>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</si>
  <si>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</si>
  <si>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</si>
  <si>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</si>
  <si>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</si>
  <si>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</si>
  <si>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</si>
  <si>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</si>
  <si>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</si>
  <si>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</si>
  <si>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</si>
  <si>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</si>
  <si>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</si>
  <si>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</si>
  <si>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</si>
  <si>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</si>
  <si>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</si>
  <si>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</si>
  <si>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</si>
  <si>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</si>
  <si>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</si>
  <si>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</si>
  <si>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</si>
  <si>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</si>
  <si>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</si>
  <si>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</si>
  <si>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</si>
  <si>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</si>
  <si>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</si>
  <si>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</si>
  <si>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</si>
  <si>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</si>
  <si>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</si>
  <si>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</si>
  <si>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</si>
  <si>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</si>
  <si>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</si>
  <si>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</si>
  <si>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</si>
  <si>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</si>
  <si>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</si>
  <si>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</si>
  <si>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</si>
  <si>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</si>
  <si>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</si>
  <si>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</si>
  <si>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</si>
  <si>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</si>
  <si>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</si>
  <si>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</si>
  <si>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</si>
  <si>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</si>
  <si>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</si>
  <si>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</si>
  <si>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</si>
  <si>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</si>
  <si>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</si>
  <si>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</si>
  <si>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</si>
  <si>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</si>
  <si>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</si>
  <si>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</si>
  <si>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</si>
  <si>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</si>
  <si>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</si>
  <si>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</si>
  <si>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</si>
  <si>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</si>
  <si>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</si>
  <si>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</si>
  <si>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</si>
  <si>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</si>
  <si>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</si>
  <si>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</si>
  <si>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</si>
  <si>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</si>
  <si>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</si>
  <si>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</si>
  <si>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</si>
  <si>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</si>
  <si>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</si>
  <si>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</si>
  <si>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</si>
  <si>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</si>
  <si>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</si>
  <si>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</si>
  <si>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</si>
  <si>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</si>
  <si>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</si>
  <si>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</si>
  <si>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</si>
  <si>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</si>
  <si>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</si>
  <si>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</si>
  <si>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</si>
  <si>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</si>
  <si>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</si>
  <si>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</si>
  <si>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</si>
  <si>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</si>
  <si>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</si>
  <si>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</si>
  <si>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</si>
  <si>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</si>
  <si>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</si>
  <si>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</si>
  <si>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</si>
  <si>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</si>
  <si>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</si>
  <si>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</si>
  <si>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</si>
  <si>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</si>
  <si>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</si>
  <si>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</si>
  <si>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</si>
  <si>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</si>
  <si>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</si>
  <si>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</si>
  <si>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</si>
  <si>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</si>
  <si>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</si>
  <si>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</si>
  <si>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</si>
  <si>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</si>
  <si>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</si>
  <si>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</si>
  <si>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</si>
  <si>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</si>
  <si>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</si>
  <si>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</si>
  <si>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</si>
  <si>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</si>
  <si>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</si>
  <si>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</si>
  <si>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</si>
  <si>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</si>
  <si>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</si>
  <si>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</si>
  <si>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</si>
  <si>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</si>
  <si>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</si>
  <si>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</si>
  <si>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</si>
  <si>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</si>
  <si>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</si>
  <si>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</si>
  <si>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</si>
  <si>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</si>
  <si>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</si>
  <si>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</si>
  <si>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</si>
  <si>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</si>
  <si>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</si>
  <si>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</si>
  <si>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</si>
  <si>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</si>
  <si>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</si>
  <si>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</si>
  <si>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</si>
  <si>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</si>
  <si>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</si>
  <si>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</si>
  <si>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</si>
  <si>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</si>
  <si>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</si>
  <si>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</si>
  <si>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</si>
  <si>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</si>
  <si>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</si>
  <si>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</si>
  <si>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</si>
  <si>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</si>
  <si>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</si>
  <si>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</si>
  <si>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</si>
  <si>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</si>
  <si>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</si>
  <si>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</si>
  <si>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</si>
  <si>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</si>
  <si>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</si>
  <si>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</si>
  <si>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</si>
  <si>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</si>
  <si>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</si>
  <si>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</si>
  <si>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</si>
  <si>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</si>
  <si>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</si>
  <si>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</si>
  <si>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</si>
  <si>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</si>
  <si>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</si>
  <si>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</si>
  <si>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</si>
  <si>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</si>
  <si>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</si>
  <si>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</si>
  <si>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</si>
  <si>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</si>
  <si>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</si>
  <si>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</si>
  <si>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</si>
  <si>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</si>
  <si>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</si>
  <si>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</si>
  <si>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</si>
  <si>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</si>
  <si>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</si>
  <si>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</si>
  <si>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</si>
  <si>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</si>
  <si>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</si>
  <si>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</si>
  <si>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</si>
  <si>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</si>
  <si>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</si>
  <si>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</si>
  <si>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</si>
  <si>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</si>
  <si>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</si>
  <si>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</si>
  <si>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</si>
  <si>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</si>
  <si>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</si>
  <si>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</si>
  <si>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</si>
  <si>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</si>
  <si>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</si>
  <si>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</si>
  <si>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Kommune</t>
  </si>
  <si>
    <t>Ufordelt skjønn, statsforvalter</t>
  </si>
  <si>
    <t>Sum</t>
  </si>
  <si>
    <t>Kol. 1</t>
  </si>
  <si>
    <t>Prop 23 S (2022-2023)</t>
  </si>
  <si>
    <t>budsjettavtale, innstilling fra finanskomiteen</t>
  </si>
  <si>
    <t>kol.2</t>
  </si>
  <si>
    <t>Ufordelt skjønnstilskudd (post 64)</t>
  </si>
  <si>
    <t>Prosjektskjønn mv.</t>
  </si>
  <si>
    <t>Ufordelt skjønn, KDD, Prop. 78 S</t>
  </si>
  <si>
    <t>Økt sosialhjelp i
nysaldert 2022.
100 mill kroner</t>
  </si>
  <si>
    <t>Kompensasjon utgifter til
koronavaksinasjonsprogrammet,
4. dose</t>
  </si>
  <si>
    <t>Fordelt skjønn, KDD, Prop 23 S (2022-2023)</t>
  </si>
  <si>
    <t>kol.3</t>
  </si>
  <si>
    <t>kol. 4</t>
  </si>
  <si>
    <t>kol. 5</t>
  </si>
  <si>
    <t>kol. 6</t>
  </si>
  <si>
    <t>kol. 7</t>
  </si>
  <si>
    <t>Prop. 78</t>
  </si>
  <si>
    <t>Forklaring:</t>
  </si>
  <si>
    <t>Rad 365: Midler er fordelt av statsforvalterne i løpet av 2022</t>
  </si>
  <si>
    <t>Vedlegg 1: Endringer i rammetilskuddet til kommunene, nysalderingen 2022. Tall i 1000 kroner</t>
  </si>
  <si>
    <t>Endringer i nysaldert 2022</t>
  </si>
  <si>
    <t>Sum rammetilskudd 2022 revidert budsjett</t>
  </si>
  <si>
    <t>Sum rammetilskudd, nysaldert budsjett 2022 (inkl. fordelt skjønn flyktninger og koronakomp.)</t>
  </si>
  <si>
    <t>Kol. 2: Ubrukte midler av bevilgningen (141 827) vil gå tilbake til statskassen</t>
  </si>
  <si>
    <t/>
  </si>
  <si>
    <t>Koronakompensasjon
for 1. halvår 2022, innbyggertilskuddet</t>
  </si>
  <si>
    <t>Kompensasjon, koronautgifter, skjønnstilskudd (inkl. resterende skjønnsmidler fra KDD)</t>
  </si>
  <si>
    <t>Sum endringer nysaldert (inkl. resterende skjønnsmidler fra KDD i kol. 6)</t>
  </si>
  <si>
    <t>Fordeling skjønn, vertskommuner for flyktninger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</si>
</sst>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9.5"/>
      <color rgb="FF000000"/>
      <name val="Arial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name val="Calibri"/>
      <family val="2"/>
    </font>
    <font>
      <i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3"/>
      <color rgb="FF000000"/>
      <name val="Calibri"/>
      <family val="2"/>
    </font>
    <font>
      <sz val="8"/>
      <name val="Arial"/>
      <family val="2"/>
    </font>
    <font>
      <b/>
      <i/>
      <sz val="11"/>
      <color rgb="FF000000"/>
      <name val="Calibri"/>
      <family val="2"/>
    </font>
    <font>
      <b/>
      <i/>
      <sz val="11"/>
      <name val="Calibri"/>
      <family val="2"/>
    </font>
    <font>
      <u/>
      <sz val="9.5"/>
      <color theme="10"/>
      <name val="Arial"/>
      <family val="2"/>
    </font>
    <font>
      <b/>
      <sz val="11"/>
      <color rgb="FF000000"/>
      <name val="Arial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5"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10" fillId="0" borderId="0" xfId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Border="1"/>
    <xf numFmtId="0" fontId="2" fillId="0" borderId="3" xfId="0" applyFont="1" applyFill="1" applyBorder="1" applyAlignment="1">
      <alignment horizontal="left"/>
    </xf>
    <xf numFmtId="3" fontId="2" fillId="0" borderId="7" xfId="0" applyNumberFormat="1" applyFont="1" applyFill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4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1" fillId="0" borderId="0" xfId="0" quotePrefix="1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gjeringen.no/no/dokumenter/prop.-23-s-20222023/id294824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8"/>
  <sheetViews>
    <sheetView tabSelected="1" zoomScale="80" zoomScaleNormal="80" workbookViewId="0">
      <pane ySplit="6" topLeftCell="A7" activePane="bottomLeft" state="frozen"/>
      <selection pane="bottomLeft" activeCell="C5" sqref="C5"/>
    </sheetView>
  </sheetViews>
  <sheetFormatPr baseColWidth="10" defaultColWidth="10.85546875" defaultRowHeight="12" customHeight="1" x14ac:dyDescent="0.25"/>
  <cols>
    <col min="1" max="1" width="62.42578125" style="1" customWidth="1"/>
    <col min="2" max="2" width="19.7109375" style="1" bestFit="1" customWidth="1"/>
    <col min="3" max="3" width="19.7109375" style="1" customWidth="1"/>
    <col min="4" max="5" width="30.140625" style="1" customWidth="1"/>
    <col min="6" max="8" width="22.85546875" style="1" customWidth="1"/>
    <col min="9" max="9" width="19.7109375" style="1" bestFit="1" customWidth="1"/>
    <col min="10" max="10" width="0" style="1" hidden="1" customWidth="1"/>
    <col min="11" max="11" width="14.7109375" style="1" hidden="1" customWidth="1"/>
    <col min="12" max="12" width="14.7109375" bestFit="1" customWidth="1"/>
    <col min="13" max="16384" width="10.85546875" style="1"/>
  </cols>
  <sheetData>
    <row r="1" spans="1:12" ht="23.45" customHeight="1" x14ac:dyDescent="0.3">
      <c r="A1" s="12" t="s">
        <v>377</v>
      </c>
      <c r="L1" s="1"/>
    </row>
    <row r="2" spans="1:12" ht="15" customHeight="1" x14ac:dyDescent="0.25">
      <c r="A2" s="15" t="s">
        <v>360</v>
      </c>
      <c r="L2" s="1"/>
    </row>
    <row r="3" spans="1:12" ht="15" customHeight="1" x14ac:dyDescent="0.25">
      <c r="A3" s="1" t="s">
        <v>361</v>
      </c>
      <c r="L3" s="1"/>
    </row>
    <row r="4" spans="1:12" ht="24.75" customHeight="1" x14ac:dyDescent="0.25">
      <c r="A4" s="10"/>
      <c r="B4" s="50" t="s">
        <v>379</v>
      </c>
      <c r="C4" s="21" t="s">
        <v>374</v>
      </c>
      <c r="D4" s="52" t="s">
        <v>378</v>
      </c>
      <c r="E4" s="53"/>
      <c r="F4" s="54"/>
      <c r="G4" s="54"/>
      <c r="H4" s="41"/>
      <c r="I4" s="50" t="s">
        <v>380</v>
      </c>
      <c r="L4" s="1"/>
    </row>
    <row r="5" spans="1:12" ht="82.5" customHeight="1" x14ac:dyDescent="0.25">
      <c r="A5" s="8" t="s">
        <v>356</v>
      </c>
      <c r="B5" s="51"/>
      <c r="C5" s="22" t="s">
        <v>386</v>
      </c>
      <c r="D5" s="30" t="s">
        <v>366</v>
      </c>
      <c r="E5" s="11" t="s">
        <v>383</v>
      </c>
      <c r="F5" s="11" t="s">
        <v>367</v>
      </c>
      <c r="G5" s="11" t="s">
        <v>384</v>
      </c>
      <c r="H5" s="43" t="s">
        <v>385</v>
      </c>
      <c r="I5" s="51"/>
      <c r="L5" s="1"/>
    </row>
    <row r="6" spans="1:12" ht="15.6" customHeight="1" x14ac:dyDescent="0.25">
      <c r="A6" s="20"/>
      <c r="B6" s="31" t="s">
        <v>359</v>
      </c>
      <c r="C6" s="19" t="s">
        <v>362</v>
      </c>
      <c r="D6" s="31" t="s">
        <v>369</v>
      </c>
      <c r="E6" s="19" t="s">
        <v>370</v>
      </c>
      <c r="F6" s="19" t="s">
        <v>371</v>
      </c>
      <c r="G6" s="19" t="s">
        <v>372</v>
      </c>
      <c r="H6" s="38"/>
      <c r="I6" s="19" t="s">
        <v>373</v>
      </c>
      <c r="L6" s="1"/>
    </row>
    <row r="7" spans="1:12" ht="15" customHeight="1" x14ac:dyDescent="0.25">
      <c r="A7" s="7" t="s">
        <v>0</v>
      </c>
      <c r="B7" s="14">
        <v>13432753</v>
      </c>
      <c r="C7" s="3">
        <v>0</v>
      </c>
      <c r="D7" s="32">
        <v>18039</v>
      </c>
      <c r="E7" s="3">
        <v>632075</v>
      </c>
      <c r="F7" s="3">
        <v>34062</v>
      </c>
      <c r="G7" s="3">
        <v>481000</v>
      </c>
      <c r="H7" s="44">
        <f>SUM(D7:G7)</f>
        <v>1165176</v>
      </c>
      <c r="I7" s="14">
        <f>B7+C7+D7+E7+F7+G7</f>
        <v>14597929</v>
      </c>
      <c r="J7" s="2">
        <f t="shared" ref="J7:J70" si="0">SUM(B7:F7)</f>
        <v>14116929</v>
      </c>
      <c r="K7" s="2">
        <f>J7-I7</f>
        <v>-481000</v>
      </c>
    </row>
    <row r="8" spans="1:12" ht="15" customHeight="1" x14ac:dyDescent="0.25">
      <c r="A8" s="7" t="s">
        <v>1</v>
      </c>
      <c r="B8" s="14">
        <v>384441</v>
      </c>
      <c r="C8" s="3">
        <v>0</v>
      </c>
      <c r="D8" s="32">
        <v>232</v>
      </c>
      <c r="E8" s="3">
        <v>13421</v>
      </c>
      <c r="F8" s="3">
        <v>723</v>
      </c>
      <c r="G8" s="3">
        <v>0</v>
      </c>
      <c r="H8" s="44">
        <f t="shared" ref="H8:H71" si="1">SUM(D8:G8)</f>
        <v>14376</v>
      </c>
      <c r="I8" s="14">
        <f>B8+C8+D8+E8+F8+G8</f>
        <v>398817</v>
      </c>
      <c r="J8" s="2">
        <f t="shared" si="0"/>
        <v>398817</v>
      </c>
      <c r="K8" s="2">
        <f t="shared" ref="K8:K71" si="2">J8-I8</f>
        <v>0</v>
      </c>
    </row>
    <row r="9" spans="1:12" ht="15" customHeight="1" x14ac:dyDescent="0.25">
      <c r="A9" s="9" t="s">
        <v>2</v>
      </c>
      <c r="B9" s="16">
        <v>3266569</v>
      </c>
      <c r="C9" s="4">
        <v>0</v>
      </c>
      <c r="D9" s="33">
        <v>2756</v>
      </c>
      <c r="E9" s="4">
        <v>130689</v>
      </c>
      <c r="F9" s="4">
        <v>7023</v>
      </c>
      <c r="G9" s="4">
        <v>49636</v>
      </c>
      <c r="H9" s="45">
        <f t="shared" si="1"/>
        <v>190104</v>
      </c>
      <c r="I9" s="16">
        <f t="shared" ref="I9:I71" si="3">B9+C9+D9+E9+F9+G9</f>
        <v>3456673</v>
      </c>
      <c r="J9" s="2">
        <f t="shared" si="0"/>
        <v>3407037</v>
      </c>
      <c r="K9" s="2">
        <f t="shared" si="2"/>
        <v>-49636</v>
      </c>
    </row>
    <row r="10" spans="1:12" ht="15" customHeight="1" x14ac:dyDescent="0.25">
      <c r="A10" s="10" t="s">
        <v>3</v>
      </c>
      <c r="B10" s="14">
        <v>890009</v>
      </c>
      <c r="C10" s="3">
        <v>0</v>
      </c>
      <c r="D10" s="32">
        <v>778</v>
      </c>
      <c r="E10" s="3">
        <v>33819</v>
      </c>
      <c r="F10" s="6">
        <v>1824</v>
      </c>
      <c r="G10" s="6">
        <v>23374</v>
      </c>
      <c r="H10" s="46">
        <f t="shared" si="1"/>
        <v>59795</v>
      </c>
      <c r="I10" s="17">
        <f t="shared" si="3"/>
        <v>949804</v>
      </c>
      <c r="J10" s="2">
        <f t="shared" si="0"/>
        <v>926430</v>
      </c>
      <c r="K10" s="2">
        <f t="shared" si="2"/>
        <v>-23374</v>
      </c>
    </row>
    <row r="11" spans="1:12" ht="15" customHeight="1" x14ac:dyDescent="0.25">
      <c r="A11" s="7" t="s">
        <v>4</v>
      </c>
      <c r="B11" s="14">
        <v>1956758</v>
      </c>
      <c r="C11" s="3">
        <v>0</v>
      </c>
      <c r="D11" s="32">
        <v>1495</v>
      </c>
      <c r="E11" s="3">
        <v>73433</v>
      </c>
      <c r="F11" s="3">
        <v>3980</v>
      </c>
      <c r="G11" s="3">
        <v>0</v>
      </c>
      <c r="H11" s="44">
        <f t="shared" si="1"/>
        <v>78908</v>
      </c>
      <c r="I11" s="14">
        <f t="shared" si="3"/>
        <v>2035666</v>
      </c>
      <c r="J11" s="2">
        <f t="shared" si="0"/>
        <v>2035666</v>
      </c>
      <c r="K11" s="2">
        <f t="shared" si="2"/>
        <v>0</v>
      </c>
    </row>
    <row r="12" spans="1:12" ht="15" customHeight="1" x14ac:dyDescent="0.25">
      <c r="A12" s="9" t="s">
        <v>5</v>
      </c>
      <c r="B12" s="16">
        <v>120498</v>
      </c>
      <c r="C12" s="4">
        <v>0</v>
      </c>
      <c r="D12" s="33">
        <v>48</v>
      </c>
      <c r="E12" s="4">
        <v>2963</v>
      </c>
      <c r="F12" s="4">
        <v>159</v>
      </c>
      <c r="G12" s="4">
        <v>633</v>
      </c>
      <c r="H12" s="45">
        <f t="shared" si="1"/>
        <v>3803</v>
      </c>
      <c r="I12" s="16">
        <f t="shared" si="3"/>
        <v>124301</v>
      </c>
      <c r="J12" s="2">
        <f t="shared" si="0"/>
        <v>123668</v>
      </c>
      <c r="K12" s="2">
        <f t="shared" si="2"/>
        <v>-633</v>
      </c>
    </row>
    <row r="13" spans="1:12" ht="15" customHeight="1" x14ac:dyDescent="0.25">
      <c r="A13" s="10" t="s">
        <v>6</v>
      </c>
      <c r="B13" s="14">
        <v>107435</v>
      </c>
      <c r="C13" s="3">
        <v>0</v>
      </c>
      <c r="D13" s="32">
        <v>51</v>
      </c>
      <c r="E13" s="3">
        <v>2870</v>
      </c>
      <c r="F13" s="6">
        <v>154</v>
      </c>
      <c r="G13" s="6">
        <v>0</v>
      </c>
      <c r="H13" s="46">
        <f t="shared" si="1"/>
        <v>3075</v>
      </c>
      <c r="I13" s="17">
        <f t="shared" si="3"/>
        <v>110510</v>
      </c>
      <c r="J13" s="2">
        <f t="shared" si="0"/>
        <v>110510</v>
      </c>
      <c r="K13" s="2">
        <f t="shared" si="2"/>
        <v>0</v>
      </c>
    </row>
    <row r="14" spans="1:12" ht="15" customHeight="1" x14ac:dyDescent="0.25">
      <c r="A14" s="7" t="s">
        <v>7</v>
      </c>
      <c r="B14" s="14">
        <v>90144</v>
      </c>
      <c r="C14" s="3">
        <v>0</v>
      </c>
      <c r="D14" s="32">
        <v>32</v>
      </c>
      <c r="E14" s="3">
        <v>2519</v>
      </c>
      <c r="F14" s="3">
        <v>137</v>
      </c>
      <c r="G14" s="3">
        <v>0</v>
      </c>
      <c r="H14" s="44">
        <f t="shared" si="1"/>
        <v>2688</v>
      </c>
      <c r="I14" s="14">
        <f t="shared" si="3"/>
        <v>92832</v>
      </c>
      <c r="J14" s="2">
        <f t="shared" si="0"/>
        <v>92832</v>
      </c>
      <c r="K14" s="2">
        <f t="shared" si="2"/>
        <v>0</v>
      </c>
    </row>
    <row r="15" spans="1:12" ht="15" customHeight="1" x14ac:dyDescent="0.25">
      <c r="A15" s="9" t="s">
        <v>8</v>
      </c>
      <c r="B15" s="16">
        <v>498574</v>
      </c>
      <c r="C15" s="4">
        <v>0</v>
      </c>
      <c r="D15" s="33">
        <v>282</v>
      </c>
      <c r="E15" s="4">
        <v>17428</v>
      </c>
      <c r="F15" s="4">
        <v>947</v>
      </c>
      <c r="G15" s="4">
        <v>5984</v>
      </c>
      <c r="H15" s="45">
        <f t="shared" si="1"/>
        <v>24641</v>
      </c>
      <c r="I15" s="16">
        <f t="shared" si="3"/>
        <v>523215</v>
      </c>
      <c r="J15" s="2">
        <f t="shared" si="0"/>
        <v>517231</v>
      </c>
      <c r="K15" s="2">
        <f t="shared" si="2"/>
        <v>-5984</v>
      </c>
    </row>
    <row r="16" spans="1:12" ht="15" customHeight="1" x14ac:dyDescent="0.25">
      <c r="A16" s="7" t="s">
        <v>9</v>
      </c>
      <c r="B16" s="14">
        <v>480906</v>
      </c>
      <c r="C16" s="3">
        <v>0</v>
      </c>
      <c r="D16" s="32">
        <v>299</v>
      </c>
      <c r="E16" s="3">
        <v>18211</v>
      </c>
      <c r="F16" s="3">
        <v>989</v>
      </c>
      <c r="G16" s="3">
        <v>5372</v>
      </c>
      <c r="H16" s="44">
        <f t="shared" si="1"/>
        <v>24871</v>
      </c>
      <c r="I16" s="14">
        <f t="shared" si="3"/>
        <v>505777</v>
      </c>
      <c r="J16" s="2">
        <f t="shared" si="0"/>
        <v>500405</v>
      </c>
      <c r="K16" s="2">
        <f t="shared" si="2"/>
        <v>-5372</v>
      </c>
    </row>
    <row r="17" spans="1:11" ht="15" customHeight="1" x14ac:dyDescent="0.25">
      <c r="A17" s="7" t="s">
        <v>10</v>
      </c>
      <c r="B17" s="14">
        <v>472433</v>
      </c>
      <c r="C17" s="3">
        <v>0</v>
      </c>
      <c r="D17" s="32">
        <v>305</v>
      </c>
      <c r="E17" s="3">
        <v>17479</v>
      </c>
      <c r="F17" s="3">
        <v>946</v>
      </c>
      <c r="G17" s="3">
        <v>2949</v>
      </c>
      <c r="H17" s="44">
        <f t="shared" si="1"/>
        <v>21679</v>
      </c>
      <c r="I17" s="14">
        <f t="shared" si="3"/>
        <v>494112</v>
      </c>
      <c r="J17" s="2">
        <f t="shared" si="0"/>
        <v>491163</v>
      </c>
      <c r="K17" s="2">
        <f t="shared" si="2"/>
        <v>-2949</v>
      </c>
    </row>
    <row r="18" spans="1:11" ht="15" customHeight="1" x14ac:dyDescent="0.25">
      <c r="A18" s="9" t="s">
        <v>11</v>
      </c>
      <c r="B18" s="16">
        <v>325390</v>
      </c>
      <c r="C18" s="4">
        <v>0</v>
      </c>
      <c r="D18" s="33">
        <v>182</v>
      </c>
      <c r="E18" s="4">
        <v>10956</v>
      </c>
      <c r="F18" s="4">
        <v>593</v>
      </c>
      <c r="G18" s="4">
        <v>6218</v>
      </c>
      <c r="H18" s="45">
        <f t="shared" si="1"/>
        <v>17949</v>
      </c>
      <c r="I18" s="16">
        <f t="shared" si="3"/>
        <v>343339</v>
      </c>
      <c r="J18" s="2">
        <f t="shared" si="0"/>
        <v>337121</v>
      </c>
      <c r="K18" s="2">
        <f t="shared" si="2"/>
        <v>-6218</v>
      </c>
    </row>
    <row r="19" spans="1:11" ht="15" customHeight="1" x14ac:dyDescent="0.25">
      <c r="A19" s="10" t="s">
        <v>12</v>
      </c>
      <c r="B19" s="14">
        <v>660119</v>
      </c>
      <c r="C19" s="3">
        <v>0</v>
      </c>
      <c r="D19" s="32">
        <v>417</v>
      </c>
      <c r="E19" s="3">
        <v>24899</v>
      </c>
      <c r="F19" s="6">
        <v>1353</v>
      </c>
      <c r="G19" s="6">
        <v>16795</v>
      </c>
      <c r="H19" s="46">
        <f t="shared" si="1"/>
        <v>43464</v>
      </c>
      <c r="I19" s="17">
        <f t="shared" si="3"/>
        <v>703583</v>
      </c>
      <c r="J19" s="2">
        <f t="shared" si="0"/>
        <v>686788</v>
      </c>
      <c r="K19" s="2">
        <f t="shared" si="2"/>
        <v>-16795</v>
      </c>
    </row>
    <row r="20" spans="1:11" ht="15" customHeight="1" x14ac:dyDescent="0.25">
      <c r="A20" s="7" t="s">
        <v>13</v>
      </c>
      <c r="B20" s="14">
        <v>279361</v>
      </c>
      <c r="C20" s="3">
        <v>0</v>
      </c>
      <c r="D20" s="32">
        <v>163</v>
      </c>
      <c r="E20" s="3">
        <v>10345</v>
      </c>
      <c r="F20" s="3">
        <v>558</v>
      </c>
      <c r="G20" s="3">
        <v>8696</v>
      </c>
      <c r="H20" s="44">
        <f t="shared" si="1"/>
        <v>19762</v>
      </c>
      <c r="I20" s="14">
        <f t="shared" si="3"/>
        <v>299123</v>
      </c>
      <c r="J20" s="2">
        <f t="shared" si="0"/>
        <v>290427</v>
      </c>
      <c r="K20" s="2">
        <f t="shared" si="2"/>
        <v>-8696</v>
      </c>
    </row>
    <row r="21" spans="1:11" ht="15" customHeight="1" x14ac:dyDescent="0.25">
      <c r="A21" s="9" t="s">
        <v>14</v>
      </c>
      <c r="B21" s="16">
        <v>348903</v>
      </c>
      <c r="C21" s="4">
        <v>0</v>
      </c>
      <c r="D21" s="33">
        <v>196</v>
      </c>
      <c r="E21" s="4">
        <v>11983</v>
      </c>
      <c r="F21" s="4">
        <v>646</v>
      </c>
      <c r="G21" s="4">
        <v>4358</v>
      </c>
      <c r="H21" s="45">
        <f t="shared" si="1"/>
        <v>17183</v>
      </c>
      <c r="I21" s="16">
        <f t="shared" si="3"/>
        <v>366086</v>
      </c>
      <c r="J21" s="2">
        <f t="shared" si="0"/>
        <v>361728</v>
      </c>
      <c r="K21" s="2">
        <f t="shared" si="2"/>
        <v>-4358</v>
      </c>
    </row>
    <row r="22" spans="1:11" ht="15" customHeight="1" x14ac:dyDescent="0.25">
      <c r="A22" s="10" t="s">
        <v>15</v>
      </c>
      <c r="B22" s="14">
        <v>105952</v>
      </c>
      <c r="C22" s="3">
        <v>0</v>
      </c>
      <c r="D22" s="32">
        <v>35</v>
      </c>
      <c r="E22" s="3">
        <v>2289</v>
      </c>
      <c r="F22" s="6">
        <v>125</v>
      </c>
      <c r="G22" s="6">
        <v>100</v>
      </c>
      <c r="H22" s="46">
        <f t="shared" si="1"/>
        <v>2549</v>
      </c>
      <c r="I22" s="17">
        <f t="shared" si="3"/>
        <v>108501</v>
      </c>
      <c r="J22" s="2">
        <f t="shared" si="0"/>
        <v>108401</v>
      </c>
      <c r="K22" s="2">
        <f t="shared" si="2"/>
        <v>-100</v>
      </c>
    </row>
    <row r="23" spans="1:11" ht="15" customHeight="1" x14ac:dyDescent="0.25">
      <c r="A23" s="7" t="s">
        <v>16</v>
      </c>
      <c r="B23" s="14">
        <v>143884</v>
      </c>
      <c r="C23" s="3">
        <v>0</v>
      </c>
      <c r="D23" s="32">
        <v>49</v>
      </c>
      <c r="E23" s="3">
        <v>3418</v>
      </c>
      <c r="F23" s="3">
        <v>182</v>
      </c>
      <c r="G23" s="3">
        <v>0</v>
      </c>
      <c r="H23" s="44">
        <f t="shared" si="1"/>
        <v>3649</v>
      </c>
      <c r="I23" s="14">
        <f t="shared" si="3"/>
        <v>147533</v>
      </c>
      <c r="J23" s="2">
        <f t="shared" si="0"/>
        <v>147533</v>
      </c>
      <c r="K23" s="2">
        <f t="shared" si="2"/>
        <v>0</v>
      </c>
    </row>
    <row r="24" spans="1:11" ht="15" customHeight="1" x14ac:dyDescent="0.25">
      <c r="A24" s="9" t="s">
        <v>17</v>
      </c>
      <c r="B24" s="16">
        <v>160614</v>
      </c>
      <c r="C24" s="4">
        <v>0</v>
      </c>
      <c r="D24" s="33">
        <v>61</v>
      </c>
      <c r="E24" s="4">
        <v>4087</v>
      </c>
      <c r="F24" s="4">
        <v>219</v>
      </c>
      <c r="G24" s="4">
        <v>999</v>
      </c>
      <c r="H24" s="45">
        <f t="shared" si="1"/>
        <v>5366</v>
      </c>
      <c r="I24" s="16">
        <f t="shared" si="3"/>
        <v>165980</v>
      </c>
      <c r="J24" s="2">
        <f t="shared" si="0"/>
        <v>164981</v>
      </c>
      <c r="K24" s="2">
        <f t="shared" si="2"/>
        <v>-999</v>
      </c>
    </row>
    <row r="25" spans="1:11" ht="15" customHeight="1" x14ac:dyDescent="0.25">
      <c r="A25" s="7" t="s">
        <v>18</v>
      </c>
      <c r="B25" s="14">
        <v>36101</v>
      </c>
      <c r="C25" s="3">
        <v>0</v>
      </c>
      <c r="D25" s="32">
        <v>5</v>
      </c>
      <c r="E25" s="3">
        <v>472</v>
      </c>
      <c r="F25" s="3">
        <v>25</v>
      </c>
      <c r="G25" s="3">
        <v>147</v>
      </c>
      <c r="H25" s="44">
        <f t="shared" si="1"/>
        <v>649</v>
      </c>
      <c r="I25" s="14">
        <f t="shared" si="3"/>
        <v>36750</v>
      </c>
      <c r="J25" s="2">
        <f t="shared" si="0"/>
        <v>36603</v>
      </c>
      <c r="K25" s="2">
        <f t="shared" si="2"/>
        <v>-147</v>
      </c>
    </row>
    <row r="26" spans="1:11" ht="15" customHeight="1" x14ac:dyDescent="0.25">
      <c r="A26" s="7" t="s">
        <v>19</v>
      </c>
      <c r="B26" s="14">
        <v>43274</v>
      </c>
      <c r="C26" s="3">
        <v>0</v>
      </c>
      <c r="D26" s="32">
        <v>10</v>
      </c>
      <c r="E26" s="3">
        <v>772</v>
      </c>
      <c r="F26" s="3">
        <v>41</v>
      </c>
      <c r="G26" s="3">
        <v>3232</v>
      </c>
      <c r="H26" s="44">
        <f t="shared" si="1"/>
        <v>4055</v>
      </c>
      <c r="I26" s="14">
        <f t="shared" si="3"/>
        <v>47329</v>
      </c>
      <c r="J26" s="2">
        <f t="shared" si="0"/>
        <v>44097</v>
      </c>
      <c r="K26" s="2">
        <f t="shared" si="2"/>
        <v>-3232</v>
      </c>
    </row>
    <row r="27" spans="1:11" ht="15" customHeight="1" x14ac:dyDescent="0.25">
      <c r="A27" s="9" t="s">
        <v>20</v>
      </c>
      <c r="B27" s="16">
        <v>340767</v>
      </c>
      <c r="C27" s="4">
        <v>0</v>
      </c>
      <c r="D27" s="33">
        <v>138</v>
      </c>
      <c r="E27" s="4">
        <v>10191</v>
      </c>
      <c r="F27" s="4">
        <v>549</v>
      </c>
      <c r="G27" s="4">
        <v>10491</v>
      </c>
      <c r="H27" s="45">
        <f t="shared" si="1"/>
        <v>21369</v>
      </c>
      <c r="I27" s="16">
        <f t="shared" si="3"/>
        <v>362136</v>
      </c>
      <c r="J27" s="2">
        <f t="shared" si="0"/>
        <v>351645</v>
      </c>
      <c r="K27" s="2">
        <f t="shared" si="2"/>
        <v>-10491</v>
      </c>
    </row>
    <row r="28" spans="1:11" ht="15" customHeight="1" x14ac:dyDescent="0.25">
      <c r="A28" s="10" t="s">
        <v>21</v>
      </c>
      <c r="B28" s="14">
        <v>1051210</v>
      </c>
      <c r="C28" s="3">
        <v>0</v>
      </c>
      <c r="D28" s="32">
        <v>608</v>
      </c>
      <c r="E28" s="3">
        <v>38422</v>
      </c>
      <c r="F28" s="6">
        <v>2072</v>
      </c>
      <c r="G28" s="6">
        <v>44085</v>
      </c>
      <c r="H28" s="46">
        <f t="shared" si="1"/>
        <v>85187</v>
      </c>
      <c r="I28" s="17">
        <f t="shared" si="3"/>
        <v>1136397</v>
      </c>
      <c r="J28" s="2">
        <f t="shared" si="0"/>
        <v>1092312</v>
      </c>
      <c r="K28" s="2">
        <f t="shared" si="2"/>
        <v>-44085</v>
      </c>
    </row>
    <row r="29" spans="1:11" ht="15" customHeight="1" x14ac:dyDescent="0.25">
      <c r="A29" s="7" t="s">
        <v>22</v>
      </c>
      <c r="B29" s="14">
        <v>30259</v>
      </c>
      <c r="C29" s="3">
        <v>0</v>
      </c>
      <c r="D29" s="32">
        <v>3</v>
      </c>
      <c r="E29" s="3">
        <v>170</v>
      </c>
      <c r="F29" s="3">
        <v>10</v>
      </c>
      <c r="G29" s="3">
        <v>0</v>
      </c>
      <c r="H29" s="44">
        <f t="shared" si="1"/>
        <v>183</v>
      </c>
      <c r="I29" s="14">
        <f t="shared" si="3"/>
        <v>30442</v>
      </c>
      <c r="J29" s="2">
        <f t="shared" si="0"/>
        <v>30442</v>
      </c>
      <c r="K29" s="2">
        <f t="shared" si="2"/>
        <v>0</v>
      </c>
    </row>
    <row r="30" spans="1:11" ht="15" customHeight="1" x14ac:dyDescent="0.25">
      <c r="A30" s="9" t="s">
        <v>23</v>
      </c>
      <c r="B30" s="16">
        <v>251104</v>
      </c>
      <c r="C30" s="4">
        <v>0</v>
      </c>
      <c r="D30" s="33">
        <v>112</v>
      </c>
      <c r="E30" s="4">
        <v>7925</v>
      </c>
      <c r="F30" s="4">
        <v>428</v>
      </c>
      <c r="G30" s="4">
        <v>6372</v>
      </c>
      <c r="H30" s="45">
        <f t="shared" si="1"/>
        <v>14837</v>
      </c>
      <c r="I30" s="16">
        <f t="shared" si="3"/>
        <v>265941</v>
      </c>
      <c r="J30" s="2">
        <f t="shared" si="0"/>
        <v>259569</v>
      </c>
      <c r="K30" s="2">
        <f t="shared" si="2"/>
        <v>-6372</v>
      </c>
    </row>
    <row r="31" spans="1:11" ht="15" customHeight="1" x14ac:dyDescent="0.25">
      <c r="A31" s="10" t="s">
        <v>24</v>
      </c>
      <c r="B31" s="14">
        <v>605300</v>
      </c>
      <c r="C31" s="3">
        <v>0</v>
      </c>
      <c r="D31" s="32">
        <v>464</v>
      </c>
      <c r="E31" s="3">
        <v>21688</v>
      </c>
      <c r="F31" s="6">
        <v>1168</v>
      </c>
      <c r="G31" s="6">
        <v>4629</v>
      </c>
      <c r="H31" s="46">
        <f t="shared" si="1"/>
        <v>27949</v>
      </c>
      <c r="I31" s="17">
        <f t="shared" si="3"/>
        <v>633249</v>
      </c>
      <c r="J31" s="2">
        <f t="shared" si="0"/>
        <v>628620</v>
      </c>
      <c r="K31" s="2">
        <f t="shared" si="2"/>
        <v>-4629</v>
      </c>
    </row>
    <row r="32" spans="1:11" ht="15" customHeight="1" x14ac:dyDescent="0.25">
      <c r="A32" s="7" t="s">
        <v>25</v>
      </c>
      <c r="B32" s="14">
        <v>874991</v>
      </c>
      <c r="C32" s="3">
        <v>0</v>
      </c>
      <c r="D32" s="32">
        <v>513</v>
      </c>
      <c r="E32" s="3">
        <v>28904</v>
      </c>
      <c r="F32" s="3">
        <v>1551</v>
      </c>
      <c r="G32" s="3">
        <v>76</v>
      </c>
      <c r="H32" s="44">
        <f t="shared" si="1"/>
        <v>31044</v>
      </c>
      <c r="I32" s="14">
        <f t="shared" si="3"/>
        <v>906035</v>
      </c>
      <c r="J32" s="2">
        <f t="shared" si="0"/>
        <v>905959</v>
      </c>
      <c r="K32" s="2">
        <f t="shared" si="2"/>
        <v>-76</v>
      </c>
    </row>
    <row r="33" spans="1:11" ht="15" customHeight="1" x14ac:dyDescent="0.25">
      <c r="A33" s="9" t="s">
        <v>26</v>
      </c>
      <c r="B33" s="16">
        <v>1613288</v>
      </c>
      <c r="C33" s="4">
        <v>1037</v>
      </c>
      <c r="D33" s="33">
        <v>1018</v>
      </c>
      <c r="E33" s="4">
        <v>60616</v>
      </c>
      <c r="F33" s="4">
        <v>3261</v>
      </c>
      <c r="G33" s="4">
        <v>0</v>
      </c>
      <c r="H33" s="45">
        <f t="shared" si="1"/>
        <v>64895</v>
      </c>
      <c r="I33" s="16">
        <f t="shared" si="3"/>
        <v>1679220</v>
      </c>
      <c r="J33" s="2">
        <f t="shared" si="0"/>
        <v>1679220</v>
      </c>
      <c r="K33" s="2">
        <f t="shared" si="2"/>
        <v>0</v>
      </c>
    </row>
    <row r="34" spans="1:11" ht="15" customHeight="1" x14ac:dyDescent="0.25">
      <c r="A34" s="7" t="s">
        <v>27</v>
      </c>
      <c r="B34" s="14">
        <v>116389</v>
      </c>
      <c r="C34" s="3">
        <v>0</v>
      </c>
      <c r="D34" s="32">
        <v>35</v>
      </c>
      <c r="E34" s="3">
        <v>2750</v>
      </c>
      <c r="F34" s="3">
        <v>147</v>
      </c>
      <c r="G34" s="3">
        <v>0</v>
      </c>
      <c r="H34" s="44">
        <f t="shared" si="1"/>
        <v>2932</v>
      </c>
      <c r="I34" s="14">
        <f t="shared" si="3"/>
        <v>119321</v>
      </c>
      <c r="J34" s="2">
        <f t="shared" si="0"/>
        <v>119321</v>
      </c>
      <c r="K34" s="2">
        <f t="shared" si="2"/>
        <v>0</v>
      </c>
    </row>
    <row r="35" spans="1:11" ht="15" customHeight="1" x14ac:dyDescent="0.25">
      <c r="A35" s="7" t="s">
        <v>28</v>
      </c>
      <c r="B35" s="14">
        <v>91102</v>
      </c>
      <c r="C35" s="3">
        <v>115</v>
      </c>
      <c r="D35" s="32">
        <v>34</v>
      </c>
      <c r="E35" s="3">
        <v>2188</v>
      </c>
      <c r="F35" s="3">
        <v>117</v>
      </c>
      <c r="G35" s="3">
        <v>582</v>
      </c>
      <c r="H35" s="44">
        <f t="shared" si="1"/>
        <v>2921</v>
      </c>
      <c r="I35" s="14">
        <f t="shared" si="3"/>
        <v>94138</v>
      </c>
      <c r="J35" s="2">
        <f t="shared" si="0"/>
        <v>93556</v>
      </c>
      <c r="K35" s="2">
        <f t="shared" si="2"/>
        <v>-582</v>
      </c>
    </row>
    <row r="36" spans="1:11" ht="15" customHeight="1" x14ac:dyDescent="0.25">
      <c r="A36" s="9" t="s">
        <v>29</v>
      </c>
      <c r="B36" s="16">
        <v>225199</v>
      </c>
      <c r="C36" s="4">
        <v>0</v>
      </c>
      <c r="D36" s="33">
        <v>130</v>
      </c>
      <c r="E36" s="4">
        <v>7916</v>
      </c>
      <c r="F36" s="4">
        <v>426</v>
      </c>
      <c r="G36" s="4">
        <v>382</v>
      </c>
      <c r="H36" s="45">
        <f t="shared" si="1"/>
        <v>8854</v>
      </c>
      <c r="I36" s="16">
        <f t="shared" si="3"/>
        <v>234053</v>
      </c>
      <c r="J36" s="2">
        <f t="shared" si="0"/>
        <v>233671</v>
      </c>
      <c r="K36" s="2">
        <f t="shared" si="2"/>
        <v>-382</v>
      </c>
    </row>
    <row r="37" spans="1:11" ht="15" customHeight="1" x14ac:dyDescent="0.25">
      <c r="A37" s="10" t="s">
        <v>30</v>
      </c>
      <c r="B37" s="14">
        <v>224026</v>
      </c>
      <c r="C37" s="3">
        <v>0</v>
      </c>
      <c r="D37" s="32">
        <v>126</v>
      </c>
      <c r="E37" s="3">
        <v>7729</v>
      </c>
      <c r="F37" s="6">
        <v>423</v>
      </c>
      <c r="G37" s="6">
        <v>3487</v>
      </c>
      <c r="H37" s="46">
        <f t="shared" si="1"/>
        <v>11765</v>
      </c>
      <c r="I37" s="17">
        <f t="shared" si="3"/>
        <v>235791</v>
      </c>
      <c r="J37" s="2">
        <f t="shared" si="0"/>
        <v>232304</v>
      </c>
      <c r="K37" s="2">
        <f t="shared" si="2"/>
        <v>-3487</v>
      </c>
    </row>
    <row r="38" spans="1:11" ht="15" customHeight="1" x14ac:dyDescent="0.25">
      <c r="A38" s="7" t="s">
        <v>31</v>
      </c>
      <c r="B38" s="14">
        <v>151682</v>
      </c>
      <c r="C38" s="3">
        <v>0</v>
      </c>
      <c r="D38" s="32">
        <v>84</v>
      </c>
      <c r="E38" s="3">
        <v>4630</v>
      </c>
      <c r="F38" s="3">
        <v>252</v>
      </c>
      <c r="G38" s="3">
        <v>0</v>
      </c>
      <c r="H38" s="44">
        <f t="shared" si="1"/>
        <v>4966</v>
      </c>
      <c r="I38" s="14">
        <f t="shared" si="3"/>
        <v>156648</v>
      </c>
      <c r="J38" s="2">
        <f t="shared" si="0"/>
        <v>156648</v>
      </c>
      <c r="K38" s="2">
        <f t="shared" si="2"/>
        <v>0</v>
      </c>
    </row>
    <row r="39" spans="1:11" ht="15" customHeight="1" x14ac:dyDescent="0.25">
      <c r="A39" s="9" t="s">
        <v>32</v>
      </c>
      <c r="B39" s="16">
        <v>301020</v>
      </c>
      <c r="C39" s="4">
        <v>0</v>
      </c>
      <c r="D39" s="33">
        <v>147</v>
      </c>
      <c r="E39" s="4">
        <v>9784</v>
      </c>
      <c r="F39" s="4">
        <v>527</v>
      </c>
      <c r="G39" s="4">
        <v>6831</v>
      </c>
      <c r="H39" s="45">
        <f t="shared" si="1"/>
        <v>17289</v>
      </c>
      <c r="I39" s="16">
        <f t="shared" si="3"/>
        <v>318309</v>
      </c>
      <c r="J39" s="2">
        <f t="shared" si="0"/>
        <v>311478</v>
      </c>
      <c r="K39" s="2">
        <f t="shared" si="2"/>
        <v>-6831</v>
      </c>
    </row>
    <row r="40" spans="1:11" ht="15" customHeight="1" x14ac:dyDescent="0.25">
      <c r="A40" s="10" t="s">
        <v>33</v>
      </c>
      <c r="B40" s="14">
        <v>137420</v>
      </c>
      <c r="C40" s="3">
        <v>0</v>
      </c>
      <c r="D40" s="32">
        <v>57</v>
      </c>
      <c r="E40" s="3">
        <v>4035</v>
      </c>
      <c r="F40" s="6">
        <v>216</v>
      </c>
      <c r="G40" s="6">
        <v>3374</v>
      </c>
      <c r="H40" s="46">
        <f t="shared" si="1"/>
        <v>7682</v>
      </c>
      <c r="I40" s="17">
        <f t="shared" si="3"/>
        <v>145102</v>
      </c>
      <c r="J40" s="2">
        <f t="shared" si="0"/>
        <v>141728</v>
      </c>
      <c r="K40" s="2">
        <f t="shared" si="2"/>
        <v>-3374</v>
      </c>
    </row>
    <row r="41" spans="1:11" ht="15" customHeight="1" x14ac:dyDescent="0.25">
      <c r="A41" s="7" t="s">
        <v>34</v>
      </c>
      <c r="B41" s="14">
        <v>187211</v>
      </c>
      <c r="C41" s="3">
        <v>0</v>
      </c>
      <c r="D41" s="32">
        <v>105</v>
      </c>
      <c r="E41" s="3">
        <v>6826</v>
      </c>
      <c r="F41" s="3">
        <v>368</v>
      </c>
      <c r="G41" s="3">
        <v>1164</v>
      </c>
      <c r="H41" s="44">
        <f t="shared" si="1"/>
        <v>8463</v>
      </c>
      <c r="I41" s="14">
        <f t="shared" si="3"/>
        <v>195674</v>
      </c>
      <c r="J41" s="2">
        <f t="shared" si="0"/>
        <v>194510</v>
      </c>
      <c r="K41" s="2">
        <f t="shared" si="2"/>
        <v>-1164</v>
      </c>
    </row>
    <row r="42" spans="1:11" ht="15" customHeight="1" x14ac:dyDescent="0.25">
      <c r="A42" s="9" t="s">
        <v>35</v>
      </c>
      <c r="B42" s="16">
        <v>272810</v>
      </c>
      <c r="C42" s="4">
        <v>0</v>
      </c>
      <c r="D42" s="33">
        <v>113</v>
      </c>
      <c r="E42" s="4">
        <v>8623</v>
      </c>
      <c r="F42" s="4">
        <v>465</v>
      </c>
      <c r="G42" s="4">
        <v>0</v>
      </c>
      <c r="H42" s="45">
        <f t="shared" si="1"/>
        <v>9201</v>
      </c>
      <c r="I42" s="16">
        <f t="shared" si="3"/>
        <v>282011</v>
      </c>
      <c r="J42" s="2">
        <f t="shared" si="0"/>
        <v>282011</v>
      </c>
      <c r="K42" s="2">
        <f t="shared" si="2"/>
        <v>0</v>
      </c>
    </row>
    <row r="43" spans="1:11" ht="15" customHeight="1" x14ac:dyDescent="0.25">
      <c r="A43" s="7" t="s">
        <v>36</v>
      </c>
      <c r="B43" s="14">
        <v>234407</v>
      </c>
      <c r="C43" s="3">
        <v>0</v>
      </c>
      <c r="D43" s="32">
        <v>97</v>
      </c>
      <c r="E43" s="3">
        <v>7765</v>
      </c>
      <c r="F43" s="3">
        <v>418</v>
      </c>
      <c r="G43" s="3">
        <v>0</v>
      </c>
      <c r="H43" s="44">
        <f t="shared" si="1"/>
        <v>8280</v>
      </c>
      <c r="I43" s="14">
        <f t="shared" si="3"/>
        <v>242687</v>
      </c>
      <c r="J43" s="2">
        <f t="shared" si="0"/>
        <v>242687</v>
      </c>
      <c r="K43" s="2">
        <f t="shared" si="2"/>
        <v>0</v>
      </c>
    </row>
    <row r="44" spans="1:11" ht="15" customHeight="1" x14ac:dyDescent="0.25">
      <c r="A44" s="7" t="s">
        <v>37</v>
      </c>
      <c r="B44" s="14">
        <v>196736</v>
      </c>
      <c r="C44" s="3">
        <v>2007</v>
      </c>
      <c r="D44" s="32">
        <v>97</v>
      </c>
      <c r="E44" s="3">
        <v>6264</v>
      </c>
      <c r="F44" s="3">
        <v>338</v>
      </c>
      <c r="G44" s="3">
        <v>0</v>
      </c>
      <c r="H44" s="44">
        <f t="shared" si="1"/>
        <v>6699</v>
      </c>
      <c r="I44" s="14">
        <f t="shared" si="3"/>
        <v>205442</v>
      </c>
      <c r="J44" s="2">
        <f t="shared" si="0"/>
        <v>205442</v>
      </c>
      <c r="K44" s="2">
        <f t="shared" si="2"/>
        <v>0</v>
      </c>
    </row>
    <row r="45" spans="1:11" ht="15" customHeight="1" x14ac:dyDescent="0.25">
      <c r="A45" s="9" t="s">
        <v>38</v>
      </c>
      <c r="B45" s="16">
        <v>224247</v>
      </c>
      <c r="C45" s="4">
        <v>0</v>
      </c>
      <c r="D45" s="33">
        <v>92</v>
      </c>
      <c r="E45" s="4">
        <v>6339</v>
      </c>
      <c r="F45" s="4">
        <v>343</v>
      </c>
      <c r="G45" s="4">
        <v>0</v>
      </c>
      <c r="H45" s="45">
        <f t="shared" si="1"/>
        <v>6774</v>
      </c>
      <c r="I45" s="16">
        <f t="shared" si="3"/>
        <v>231021</v>
      </c>
      <c r="J45" s="2">
        <f t="shared" si="0"/>
        <v>231021</v>
      </c>
      <c r="K45" s="2">
        <f t="shared" si="2"/>
        <v>0</v>
      </c>
    </row>
    <row r="46" spans="1:11" ht="15" customHeight="1" x14ac:dyDescent="0.25">
      <c r="A46" s="10" t="s">
        <v>39</v>
      </c>
      <c r="B46" s="14">
        <v>112798</v>
      </c>
      <c r="C46" s="3">
        <v>0</v>
      </c>
      <c r="D46" s="32">
        <v>49</v>
      </c>
      <c r="E46" s="3">
        <v>3177</v>
      </c>
      <c r="F46" s="6">
        <v>174</v>
      </c>
      <c r="G46" s="6">
        <v>0</v>
      </c>
      <c r="H46" s="46">
        <f t="shared" si="1"/>
        <v>3400</v>
      </c>
      <c r="I46" s="17">
        <f t="shared" si="3"/>
        <v>116198</v>
      </c>
      <c r="J46" s="2">
        <f t="shared" si="0"/>
        <v>116198</v>
      </c>
      <c r="K46" s="2">
        <f t="shared" si="2"/>
        <v>0</v>
      </c>
    </row>
    <row r="47" spans="1:11" ht="15" customHeight="1" x14ac:dyDescent="0.25">
      <c r="A47" s="7" t="s">
        <v>40</v>
      </c>
      <c r="B47" s="14">
        <v>155746</v>
      </c>
      <c r="C47" s="3">
        <v>0</v>
      </c>
      <c r="D47" s="32">
        <v>75</v>
      </c>
      <c r="E47" s="3">
        <v>5264</v>
      </c>
      <c r="F47" s="3">
        <v>283</v>
      </c>
      <c r="G47" s="3">
        <v>2809</v>
      </c>
      <c r="H47" s="44">
        <f t="shared" si="1"/>
        <v>8431</v>
      </c>
      <c r="I47" s="14">
        <f t="shared" si="3"/>
        <v>164177</v>
      </c>
      <c r="J47" s="2">
        <f t="shared" si="0"/>
        <v>161368</v>
      </c>
      <c r="K47" s="2">
        <f t="shared" si="2"/>
        <v>-2809</v>
      </c>
    </row>
    <row r="48" spans="1:11" ht="15" customHeight="1" x14ac:dyDescent="0.25">
      <c r="A48" s="9" t="s">
        <v>41</v>
      </c>
      <c r="B48" s="16">
        <v>92987</v>
      </c>
      <c r="C48" s="4">
        <v>0</v>
      </c>
      <c r="D48" s="33">
        <v>33</v>
      </c>
      <c r="E48" s="4">
        <v>2411</v>
      </c>
      <c r="F48" s="4">
        <v>129</v>
      </c>
      <c r="G48" s="4">
        <v>0</v>
      </c>
      <c r="H48" s="45">
        <f t="shared" si="1"/>
        <v>2573</v>
      </c>
      <c r="I48" s="16">
        <f t="shared" si="3"/>
        <v>95560</v>
      </c>
      <c r="J48" s="2">
        <f t="shared" si="0"/>
        <v>95560</v>
      </c>
      <c r="K48" s="2">
        <f t="shared" si="2"/>
        <v>0</v>
      </c>
    </row>
    <row r="49" spans="1:11" ht="15" customHeight="1" x14ac:dyDescent="0.25">
      <c r="A49" s="10" t="s">
        <v>42</v>
      </c>
      <c r="B49" s="14">
        <v>117328</v>
      </c>
      <c r="C49" s="3">
        <v>0</v>
      </c>
      <c r="D49" s="32">
        <v>42</v>
      </c>
      <c r="E49" s="3">
        <v>2673</v>
      </c>
      <c r="F49" s="6">
        <v>144</v>
      </c>
      <c r="G49" s="6">
        <v>0</v>
      </c>
      <c r="H49" s="46">
        <f t="shared" si="1"/>
        <v>2859</v>
      </c>
      <c r="I49" s="17">
        <f t="shared" si="3"/>
        <v>120187</v>
      </c>
      <c r="J49" s="2">
        <f t="shared" si="0"/>
        <v>120187</v>
      </c>
      <c r="K49" s="2">
        <f t="shared" si="2"/>
        <v>0</v>
      </c>
    </row>
    <row r="50" spans="1:11" ht="15" customHeight="1" x14ac:dyDescent="0.25">
      <c r="A50" s="7" t="s">
        <v>43</v>
      </c>
      <c r="B50" s="14">
        <v>221222</v>
      </c>
      <c r="C50" s="3">
        <v>0</v>
      </c>
      <c r="D50" s="32">
        <v>113</v>
      </c>
      <c r="E50" s="3">
        <v>6261</v>
      </c>
      <c r="F50" s="3">
        <v>341</v>
      </c>
      <c r="G50" s="3">
        <v>296</v>
      </c>
      <c r="H50" s="44">
        <f t="shared" si="1"/>
        <v>7011</v>
      </c>
      <c r="I50" s="14">
        <f t="shared" si="3"/>
        <v>228233</v>
      </c>
      <c r="J50" s="2">
        <f t="shared" si="0"/>
        <v>227937</v>
      </c>
      <c r="K50" s="2">
        <f t="shared" si="2"/>
        <v>-296</v>
      </c>
    </row>
    <row r="51" spans="1:11" ht="15" customHeight="1" x14ac:dyDescent="0.25">
      <c r="A51" s="9" t="s">
        <v>44</v>
      </c>
      <c r="B51" s="16">
        <v>184457</v>
      </c>
      <c r="C51" s="4">
        <v>0</v>
      </c>
      <c r="D51" s="33">
        <v>76</v>
      </c>
      <c r="E51" s="4">
        <v>5283</v>
      </c>
      <c r="F51" s="4">
        <v>284</v>
      </c>
      <c r="G51" s="4">
        <v>0</v>
      </c>
      <c r="H51" s="45">
        <f t="shared" si="1"/>
        <v>5643</v>
      </c>
      <c r="I51" s="16">
        <f t="shared" si="3"/>
        <v>190100</v>
      </c>
      <c r="J51" s="2">
        <f t="shared" si="0"/>
        <v>190100</v>
      </c>
      <c r="K51" s="2">
        <f t="shared" si="2"/>
        <v>0</v>
      </c>
    </row>
    <row r="52" spans="1:11" ht="15" customHeight="1" x14ac:dyDescent="0.25">
      <c r="A52" s="7" t="s">
        <v>45</v>
      </c>
      <c r="B52" s="14">
        <v>87236</v>
      </c>
      <c r="C52" s="3">
        <v>0</v>
      </c>
      <c r="D52" s="32">
        <v>30</v>
      </c>
      <c r="E52" s="3">
        <v>1915</v>
      </c>
      <c r="F52" s="3">
        <v>103</v>
      </c>
      <c r="G52" s="3">
        <v>0</v>
      </c>
      <c r="H52" s="44">
        <f t="shared" si="1"/>
        <v>2048</v>
      </c>
      <c r="I52" s="14">
        <f t="shared" si="3"/>
        <v>89284</v>
      </c>
      <c r="J52" s="2">
        <f t="shared" si="0"/>
        <v>89284</v>
      </c>
      <c r="K52" s="2">
        <f t="shared" si="2"/>
        <v>0</v>
      </c>
    </row>
    <row r="53" spans="1:11" ht="15" customHeight="1" x14ac:dyDescent="0.25">
      <c r="A53" s="7" t="s">
        <v>46</v>
      </c>
      <c r="B53" s="14">
        <v>156119</v>
      </c>
      <c r="C53" s="3">
        <v>0</v>
      </c>
      <c r="D53" s="32">
        <v>50</v>
      </c>
      <c r="E53" s="3">
        <v>3056</v>
      </c>
      <c r="F53" s="3">
        <v>163</v>
      </c>
      <c r="G53" s="3">
        <v>0</v>
      </c>
      <c r="H53" s="44">
        <f t="shared" si="1"/>
        <v>3269</v>
      </c>
      <c r="I53" s="14">
        <f t="shared" si="3"/>
        <v>159388</v>
      </c>
      <c r="J53" s="2">
        <f t="shared" si="0"/>
        <v>159388</v>
      </c>
      <c r="K53" s="2">
        <f t="shared" si="2"/>
        <v>0</v>
      </c>
    </row>
    <row r="54" spans="1:11" ht="15" customHeight="1" x14ac:dyDescent="0.25">
      <c r="A54" s="9" t="s">
        <v>47</v>
      </c>
      <c r="B54" s="16">
        <v>315364</v>
      </c>
      <c r="C54" s="4">
        <v>0</v>
      </c>
      <c r="D54" s="33">
        <v>147</v>
      </c>
      <c r="E54" s="4">
        <v>9762</v>
      </c>
      <c r="F54" s="4">
        <v>520</v>
      </c>
      <c r="G54" s="4">
        <v>5721</v>
      </c>
      <c r="H54" s="45">
        <f t="shared" si="1"/>
        <v>16150</v>
      </c>
      <c r="I54" s="16">
        <f t="shared" si="3"/>
        <v>331514</v>
      </c>
      <c r="J54" s="2">
        <f t="shared" si="0"/>
        <v>325793</v>
      </c>
      <c r="K54" s="2">
        <f t="shared" si="2"/>
        <v>-5721</v>
      </c>
    </row>
    <row r="55" spans="1:11" ht="15" customHeight="1" x14ac:dyDescent="0.25">
      <c r="A55" s="10" t="s">
        <v>48</v>
      </c>
      <c r="B55" s="14">
        <v>124571</v>
      </c>
      <c r="C55" s="3">
        <v>0</v>
      </c>
      <c r="D55" s="32">
        <v>30</v>
      </c>
      <c r="E55" s="3">
        <v>2250</v>
      </c>
      <c r="F55" s="6">
        <v>121</v>
      </c>
      <c r="G55" s="6">
        <v>135</v>
      </c>
      <c r="H55" s="46">
        <f t="shared" si="1"/>
        <v>2536</v>
      </c>
      <c r="I55" s="17">
        <f t="shared" si="3"/>
        <v>127107</v>
      </c>
      <c r="J55" s="2">
        <f t="shared" si="0"/>
        <v>126972</v>
      </c>
      <c r="K55" s="2">
        <f t="shared" si="2"/>
        <v>-135</v>
      </c>
    </row>
    <row r="56" spans="1:11" ht="15" customHeight="1" x14ac:dyDescent="0.25">
      <c r="A56" s="7" t="s">
        <v>49</v>
      </c>
      <c r="B56" s="14">
        <v>397458</v>
      </c>
      <c r="C56" s="3">
        <v>0</v>
      </c>
      <c r="D56" s="32">
        <v>185</v>
      </c>
      <c r="E56" s="3">
        <v>12001</v>
      </c>
      <c r="F56" s="3">
        <v>646</v>
      </c>
      <c r="G56" s="3">
        <v>5199</v>
      </c>
      <c r="H56" s="44">
        <f t="shared" si="1"/>
        <v>18031</v>
      </c>
      <c r="I56" s="14">
        <f t="shared" si="3"/>
        <v>415489</v>
      </c>
      <c r="J56" s="2">
        <f t="shared" si="0"/>
        <v>410290</v>
      </c>
      <c r="K56" s="2">
        <f t="shared" si="2"/>
        <v>-5199</v>
      </c>
    </row>
    <row r="57" spans="1:11" ht="15" customHeight="1" x14ac:dyDescent="0.25">
      <c r="A57" s="9" t="s">
        <v>50</v>
      </c>
      <c r="B57" s="16">
        <v>1252092</v>
      </c>
      <c r="C57" s="4">
        <v>0</v>
      </c>
      <c r="D57" s="33">
        <v>838</v>
      </c>
      <c r="E57" s="4">
        <v>47691</v>
      </c>
      <c r="F57" s="4">
        <v>2571</v>
      </c>
      <c r="G57" s="4">
        <v>0</v>
      </c>
      <c r="H57" s="45">
        <f t="shared" si="1"/>
        <v>51100</v>
      </c>
      <c r="I57" s="16">
        <f t="shared" si="3"/>
        <v>1303192</v>
      </c>
      <c r="J57" s="2">
        <f t="shared" si="0"/>
        <v>1303192</v>
      </c>
      <c r="K57" s="2">
        <f t="shared" si="2"/>
        <v>0</v>
      </c>
    </row>
    <row r="58" spans="1:11" ht="15" customHeight="1" x14ac:dyDescent="0.25">
      <c r="A58" s="10" t="s">
        <v>51</v>
      </c>
      <c r="B58" s="14">
        <v>658157</v>
      </c>
      <c r="C58" s="3">
        <v>982</v>
      </c>
      <c r="D58" s="32">
        <v>343</v>
      </c>
      <c r="E58" s="3">
        <v>19445</v>
      </c>
      <c r="F58" s="6">
        <v>1044</v>
      </c>
      <c r="G58" s="6">
        <v>8500</v>
      </c>
      <c r="H58" s="46">
        <f t="shared" si="1"/>
        <v>29332</v>
      </c>
      <c r="I58" s="17">
        <f t="shared" si="3"/>
        <v>688471</v>
      </c>
      <c r="J58" s="2">
        <f t="shared" si="0"/>
        <v>679971</v>
      </c>
      <c r="K58" s="2">
        <f t="shared" si="2"/>
        <v>-8500</v>
      </c>
    </row>
    <row r="59" spans="1:11" ht="15" customHeight="1" x14ac:dyDescent="0.25">
      <c r="A59" s="7" t="s">
        <v>52</v>
      </c>
      <c r="B59" s="14">
        <v>72635</v>
      </c>
      <c r="C59" s="3">
        <v>0</v>
      </c>
      <c r="D59" s="32">
        <v>16</v>
      </c>
      <c r="E59" s="3">
        <v>1270</v>
      </c>
      <c r="F59" s="3">
        <v>67</v>
      </c>
      <c r="G59" s="3">
        <v>450</v>
      </c>
      <c r="H59" s="44">
        <f t="shared" si="1"/>
        <v>1803</v>
      </c>
      <c r="I59" s="14">
        <f t="shared" si="3"/>
        <v>74438</v>
      </c>
      <c r="J59" s="2">
        <f t="shared" si="0"/>
        <v>73988</v>
      </c>
      <c r="K59" s="2">
        <f t="shared" si="2"/>
        <v>-450</v>
      </c>
    </row>
    <row r="60" spans="1:11" ht="15" customHeight="1" x14ac:dyDescent="0.25">
      <c r="A60" s="9" t="s">
        <v>53</v>
      </c>
      <c r="B60" s="16">
        <v>87625</v>
      </c>
      <c r="C60" s="4">
        <v>0</v>
      </c>
      <c r="D60" s="33">
        <v>32</v>
      </c>
      <c r="E60" s="4">
        <v>1789</v>
      </c>
      <c r="F60" s="4">
        <v>96</v>
      </c>
      <c r="G60" s="4">
        <v>300</v>
      </c>
      <c r="H60" s="45">
        <f t="shared" si="1"/>
        <v>2217</v>
      </c>
      <c r="I60" s="16">
        <f t="shared" si="3"/>
        <v>89842</v>
      </c>
      <c r="J60" s="2">
        <f t="shared" si="0"/>
        <v>89542</v>
      </c>
      <c r="K60" s="2">
        <f t="shared" si="2"/>
        <v>-300</v>
      </c>
    </row>
    <row r="61" spans="1:11" ht="15" customHeight="1" x14ac:dyDescent="0.25">
      <c r="A61" s="7" t="s">
        <v>54</v>
      </c>
      <c r="B61" s="14">
        <v>249122</v>
      </c>
      <c r="C61" s="3">
        <v>0</v>
      </c>
      <c r="D61" s="32">
        <v>126</v>
      </c>
      <c r="E61" s="3">
        <v>7024</v>
      </c>
      <c r="F61" s="3">
        <v>376</v>
      </c>
      <c r="G61" s="3">
        <v>3500</v>
      </c>
      <c r="H61" s="44">
        <f t="shared" si="1"/>
        <v>11026</v>
      </c>
      <c r="I61" s="14">
        <f t="shared" si="3"/>
        <v>260148</v>
      </c>
      <c r="J61" s="2">
        <f t="shared" si="0"/>
        <v>256648</v>
      </c>
      <c r="K61" s="2">
        <f t="shared" si="2"/>
        <v>-3500</v>
      </c>
    </row>
    <row r="62" spans="1:11" ht="15" customHeight="1" x14ac:dyDescent="0.25">
      <c r="A62" s="7" t="s">
        <v>55</v>
      </c>
      <c r="B62" s="14">
        <v>61968</v>
      </c>
      <c r="C62" s="3">
        <v>0</v>
      </c>
      <c r="D62" s="32">
        <v>15</v>
      </c>
      <c r="E62" s="3">
        <v>1061</v>
      </c>
      <c r="F62" s="3">
        <v>57</v>
      </c>
      <c r="G62" s="3">
        <v>0</v>
      </c>
      <c r="H62" s="44">
        <f t="shared" si="1"/>
        <v>1133</v>
      </c>
      <c r="I62" s="14">
        <f t="shared" si="3"/>
        <v>63101</v>
      </c>
      <c r="J62" s="2">
        <f t="shared" si="0"/>
        <v>63101</v>
      </c>
      <c r="K62" s="2">
        <f t="shared" si="2"/>
        <v>0</v>
      </c>
    </row>
    <row r="63" spans="1:11" ht="15" customHeight="1" x14ac:dyDescent="0.25">
      <c r="A63" s="9" t="s">
        <v>56</v>
      </c>
      <c r="B63" s="16">
        <v>39412</v>
      </c>
      <c r="C63" s="4">
        <v>0</v>
      </c>
      <c r="D63" s="33">
        <v>7</v>
      </c>
      <c r="E63" s="4">
        <v>417</v>
      </c>
      <c r="F63" s="4">
        <v>22</v>
      </c>
      <c r="G63" s="4">
        <v>150</v>
      </c>
      <c r="H63" s="45">
        <f t="shared" si="1"/>
        <v>596</v>
      </c>
      <c r="I63" s="16">
        <f t="shared" si="3"/>
        <v>40008</v>
      </c>
      <c r="J63" s="2">
        <f t="shared" si="0"/>
        <v>39858</v>
      </c>
      <c r="K63" s="2">
        <f t="shared" si="2"/>
        <v>-150</v>
      </c>
    </row>
    <row r="64" spans="1:11" ht="15" customHeight="1" x14ac:dyDescent="0.25">
      <c r="A64" s="10" t="s">
        <v>57</v>
      </c>
      <c r="B64" s="14">
        <v>78110</v>
      </c>
      <c r="C64" s="3">
        <v>0</v>
      </c>
      <c r="D64" s="32">
        <v>30</v>
      </c>
      <c r="E64" s="3">
        <v>1648</v>
      </c>
      <c r="F64" s="6">
        <v>88</v>
      </c>
      <c r="G64" s="6">
        <v>0</v>
      </c>
      <c r="H64" s="46">
        <f t="shared" si="1"/>
        <v>1766</v>
      </c>
      <c r="I64" s="17">
        <f t="shared" si="3"/>
        <v>79876</v>
      </c>
      <c r="J64" s="2">
        <f t="shared" si="0"/>
        <v>79876</v>
      </c>
      <c r="K64" s="2">
        <f t="shared" si="2"/>
        <v>0</v>
      </c>
    </row>
    <row r="65" spans="1:11" ht="15" customHeight="1" x14ac:dyDescent="0.25">
      <c r="A65" s="7" t="s">
        <v>58</v>
      </c>
      <c r="B65" s="14">
        <v>216155</v>
      </c>
      <c r="C65" s="3">
        <v>0</v>
      </c>
      <c r="D65" s="32">
        <v>125</v>
      </c>
      <c r="E65" s="3">
        <v>6623</v>
      </c>
      <c r="F65" s="3">
        <v>355</v>
      </c>
      <c r="G65" s="3">
        <v>0</v>
      </c>
      <c r="H65" s="44">
        <f t="shared" si="1"/>
        <v>7103</v>
      </c>
      <c r="I65" s="14">
        <f t="shared" si="3"/>
        <v>223258</v>
      </c>
      <c r="J65" s="2">
        <f t="shared" si="0"/>
        <v>223258</v>
      </c>
      <c r="K65" s="2">
        <f t="shared" si="2"/>
        <v>0</v>
      </c>
    </row>
    <row r="66" spans="1:11" ht="15" customHeight="1" x14ac:dyDescent="0.25">
      <c r="A66" s="9" t="s">
        <v>59</v>
      </c>
      <c r="B66" s="16">
        <v>104045</v>
      </c>
      <c r="C66" s="4">
        <v>0</v>
      </c>
      <c r="D66" s="33">
        <v>36</v>
      </c>
      <c r="E66" s="4">
        <v>2038</v>
      </c>
      <c r="F66" s="4">
        <v>109</v>
      </c>
      <c r="G66" s="4">
        <v>0</v>
      </c>
      <c r="H66" s="45">
        <f t="shared" si="1"/>
        <v>2183</v>
      </c>
      <c r="I66" s="16">
        <f t="shared" si="3"/>
        <v>106228</v>
      </c>
      <c r="J66" s="2">
        <f t="shared" si="0"/>
        <v>106228</v>
      </c>
      <c r="K66" s="2">
        <f t="shared" si="2"/>
        <v>0</v>
      </c>
    </row>
    <row r="67" spans="1:11" ht="15" customHeight="1" x14ac:dyDescent="0.25">
      <c r="A67" s="10" t="s">
        <v>60</v>
      </c>
      <c r="B67" s="14">
        <v>393756</v>
      </c>
      <c r="C67" s="3">
        <v>0</v>
      </c>
      <c r="D67" s="32">
        <v>214</v>
      </c>
      <c r="E67" s="3">
        <v>11952</v>
      </c>
      <c r="F67" s="6">
        <v>644</v>
      </c>
      <c r="G67" s="6">
        <v>0</v>
      </c>
      <c r="H67" s="46">
        <f t="shared" si="1"/>
        <v>12810</v>
      </c>
      <c r="I67" s="17">
        <f t="shared" si="3"/>
        <v>406566</v>
      </c>
      <c r="J67" s="2">
        <f t="shared" si="0"/>
        <v>406566</v>
      </c>
      <c r="K67" s="2">
        <f t="shared" si="2"/>
        <v>0</v>
      </c>
    </row>
    <row r="68" spans="1:11" ht="15" customHeight="1" x14ac:dyDescent="0.25">
      <c r="A68" s="7" t="s">
        <v>61</v>
      </c>
      <c r="B68" s="14">
        <v>71058</v>
      </c>
      <c r="C68" s="3">
        <v>0</v>
      </c>
      <c r="D68" s="32">
        <v>20</v>
      </c>
      <c r="E68" s="3">
        <v>1320</v>
      </c>
      <c r="F68" s="3">
        <v>70</v>
      </c>
      <c r="G68" s="3">
        <v>900</v>
      </c>
      <c r="H68" s="44">
        <f t="shared" si="1"/>
        <v>2310</v>
      </c>
      <c r="I68" s="14">
        <f t="shared" si="3"/>
        <v>73368</v>
      </c>
      <c r="J68" s="2">
        <f t="shared" si="0"/>
        <v>72468</v>
      </c>
      <c r="K68" s="2">
        <f t="shared" si="2"/>
        <v>-900</v>
      </c>
    </row>
    <row r="69" spans="1:11" ht="15" customHeight="1" x14ac:dyDescent="0.25">
      <c r="A69" s="9" t="s">
        <v>62</v>
      </c>
      <c r="B69" s="16">
        <v>70728</v>
      </c>
      <c r="C69" s="4">
        <v>0</v>
      </c>
      <c r="D69" s="33">
        <v>16</v>
      </c>
      <c r="E69" s="4">
        <v>1150</v>
      </c>
      <c r="F69" s="4">
        <v>62</v>
      </c>
      <c r="G69" s="4">
        <v>3000</v>
      </c>
      <c r="H69" s="45">
        <f t="shared" si="1"/>
        <v>4228</v>
      </c>
      <c r="I69" s="16">
        <f t="shared" si="3"/>
        <v>74956</v>
      </c>
      <c r="J69" s="2">
        <f t="shared" si="0"/>
        <v>71956</v>
      </c>
      <c r="K69" s="2">
        <f t="shared" si="2"/>
        <v>-3000</v>
      </c>
    </row>
    <row r="70" spans="1:11" ht="15" customHeight="1" x14ac:dyDescent="0.25">
      <c r="A70" s="7" t="s">
        <v>63</v>
      </c>
      <c r="B70" s="14">
        <v>72570</v>
      </c>
      <c r="C70" s="3">
        <v>0</v>
      </c>
      <c r="D70" s="32">
        <v>19</v>
      </c>
      <c r="E70" s="3">
        <v>1236</v>
      </c>
      <c r="F70" s="3">
        <v>67</v>
      </c>
      <c r="G70" s="3">
        <v>0</v>
      </c>
      <c r="H70" s="44">
        <f t="shared" si="1"/>
        <v>1322</v>
      </c>
      <c r="I70" s="14">
        <f t="shared" si="3"/>
        <v>73892</v>
      </c>
      <c r="J70" s="2">
        <f t="shared" si="0"/>
        <v>73892</v>
      </c>
      <c r="K70" s="2">
        <f t="shared" si="2"/>
        <v>0</v>
      </c>
    </row>
    <row r="71" spans="1:11" ht="15" customHeight="1" x14ac:dyDescent="0.25">
      <c r="A71" s="7" t="s">
        <v>64</v>
      </c>
      <c r="B71" s="14">
        <v>74163</v>
      </c>
      <c r="C71" s="3">
        <v>410</v>
      </c>
      <c r="D71" s="32">
        <v>31</v>
      </c>
      <c r="E71" s="3">
        <v>1534</v>
      </c>
      <c r="F71" s="3">
        <v>84</v>
      </c>
      <c r="G71" s="3">
        <v>0</v>
      </c>
      <c r="H71" s="44">
        <f t="shared" si="1"/>
        <v>1649</v>
      </c>
      <c r="I71" s="14">
        <f t="shared" si="3"/>
        <v>76222</v>
      </c>
      <c r="J71" s="2">
        <f t="shared" ref="J71:J134" si="4">SUM(B71:F71)</f>
        <v>76222</v>
      </c>
      <c r="K71" s="2">
        <f t="shared" si="2"/>
        <v>0</v>
      </c>
    </row>
    <row r="72" spans="1:11" ht="15" customHeight="1" x14ac:dyDescent="0.25">
      <c r="A72" s="9" t="s">
        <v>65</v>
      </c>
      <c r="B72" s="16">
        <v>165326</v>
      </c>
      <c r="C72" s="4">
        <v>780</v>
      </c>
      <c r="D72" s="33">
        <v>62</v>
      </c>
      <c r="E72" s="4">
        <v>3992</v>
      </c>
      <c r="F72" s="4">
        <v>215</v>
      </c>
      <c r="G72" s="4">
        <v>0</v>
      </c>
      <c r="H72" s="45">
        <f t="shared" ref="H72:H135" si="5">SUM(D72:G72)</f>
        <v>4269</v>
      </c>
      <c r="I72" s="16">
        <f t="shared" ref="I72:I135" si="6">B72+C72+D72+E72+F72+G72</f>
        <v>170375</v>
      </c>
      <c r="J72" s="2">
        <f t="shared" si="4"/>
        <v>170375</v>
      </c>
      <c r="K72" s="2">
        <f t="shared" ref="K72:K135" si="7">J72-I72</f>
        <v>0</v>
      </c>
    </row>
    <row r="73" spans="1:11" ht="15" customHeight="1" x14ac:dyDescent="0.25">
      <c r="A73" s="10" t="s">
        <v>66</v>
      </c>
      <c r="B73" s="14">
        <v>693304</v>
      </c>
      <c r="C73" s="3">
        <v>0</v>
      </c>
      <c r="D73" s="32">
        <v>399</v>
      </c>
      <c r="E73" s="3">
        <v>23566</v>
      </c>
      <c r="F73" s="6">
        <v>1264</v>
      </c>
      <c r="G73" s="6">
        <v>0</v>
      </c>
      <c r="H73" s="46">
        <f t="shared" si="5"/>
        <v>25229</v>
      </c>
      <c r="I73" s="17">
        <f t="shared" si="6"/>
        <v>718533</v>
      </c>
      <c r="J73" s="2">
        <f t="shared" si="4"/>
        <v>718533</v>
      </c>
      <c r="K73" s="2">
        <f t="shared" si="7"/>
        <v>0</v>
      </c>
    </row>
    <row r="74" spans="1:11" ht="15" customHeight="1" x14ac:dyDescent="0.25">
      <c r="A74" s="7" t="s">
        <v>67</v>
      </c>
      <c r="B74" s="14">
        <v>127514</v>
      </c>
      <c r="C74" s="3">
        <v>0</v>
      </c>
      <c r="D74" s="32">
        <v>24</v>
      </c>
      <c r="E74" s="3">
        <v>1688</v>
      </c>
      <c r="F74" s="3">
        <v>90</v>
      </c>
      <c r="G74" s="3">
        <v>400</v>
      </c>
      <c r="H74" s="44">
        <f t="shared" si="5"/>
        <v>2202</v>
      </c>
      <c r="I74" s="14">
        <f t="shared" si="6"/>
        <v>129716</v>
      </c>
      <c r="J74" s="2">
        <f t="shared" si="4"/>
        <v>129316</v>
      </c>
      <c r="K74" s="2">
        <f t="shared" si="7"/>
        <v>-400</v>
      </c>
    </row>
    <row r="75" spans="1:11" ht="15" customHeight="1" x14ac:dyDescent="0.25">
      <c r="A75" s="9" t="s">
        <v>68</v>
      </c>
      <c r="B75" s="16">
        <v>36503</v>
      </c>
      <c r="C75" s="4">
        <v>0</v>
      </c>
      <c r="D75" s="33">
        <v>7</v>
      </c>
      <c r="E75" s="4">
        <v>406</v>
      </c>
      <c r="F75" s="4">
        <v>22</v>
      </c>
      <c r="G75" s="4">
        <v>500</v>
      </c>
      <c r="H75" s="45">
        <f t="shared" si="5"/>
        <v>935</v>
      </c>
      <c r="I75" s="16">
        <f t="shared" si="6"/>
        <v>37438</v>
      </c>
      <c r="J75" s="2">
        <f t="shared" si="4"/>
        <v>36938</v>
      </c>
      <c r="K75" s="2">
        <f t="shared" si="7"/>
        <v>-500</v>
      </c>
    </row>
    <row r="76" spans="1:11" ht="15" customHeight="1" x14ac:dyDescent="0.25">
      <c r="A76" s="10" t="s">
        <v>69</v>
      </c>
      <c r="B76" s="14">
        <v>76928</v>
      </c>
      <c r="C76" s="3">
        <v>0</v>
      </c>
      <c r="D76" s="32">
        <v>14</v>
      </c>
      <c r="E76" s="3">
        <v>1041</v>
      </c>
      <c r="F76" s="6">
        <v>55</v>
      </c>
      <c r="G76" s="6">
        <v>500</v>
      </c>
      <c r="H76" s="46">
        <f t="shared" si="5"/>
        <v>1610</v>
      </c>
      <c r="I76" s="17">
        <f t="shared" si="6"/>
        <v>78538</v>
      </c>
      <c r="J76" s="2">
        <f t="shared" si="4"/>
        <v>78038</v>
      </c>
      <c r="K76" s="2">
        <f t="shared" si="7"/>
        <v>-500</v>
      </c>
    </row>
    <row r="77" spans="1:11" ht="15" customHeight="1" x14ac:dyDescent="0.25">
      <c r="A77" s="7" t="s">
        <v>70</v>
      </c>
      <c r="B77" s="14">
        <v>228750</v>
      </c>
      <c r="C77" s="3">
        <v>0</v>
      </c>
      <c r="D77" s="32">
        <v>91</v>
      </c>
      <c r="E77" s="3">
        <v>5612</v>
      </c>
      <c r="F77" s="3">
        <v>301</v>
      </c>
      <c r="G77" s="3">
        <v>3500</v>
      </c>
      <c r="H77" s="44">
        <f t="shared" si="5"/>
        <v>9504</v>
      </c>
      <c r="I77" s="14">
        <f t="shared" si="6"/>
        <v>238254</v>
      </c>
      <c r="J77" s="2">
        <f t="shared" si="4"/>
        <v>234754</v>
      </c>
      <c r="K77" s="2">
        <f t="shared" si="7"/>
        <v>-3500</v>
      </c>
    </row>
    <row r="78" spans="1:11" ht="15" customHeight="1" x14ac:dyDescent="0.25">
      <c r="A78" s="9" t="s">
        <v>71</v>
      </c>
      <c r="B78" s="16">
        <v>93551</v>
      </c>
      <c r="C78" s="4">
        <v>0</v>
      </c>
      <c r="D78" s="33">
        <v>33</v>
      </c>
      <c r="E78" s="4">
        <v>1711</v>
      </c>
      <c r="F78" s="4">
        <v>91</v>
      </c>
      <c r="G78" s="4">
        <v>3000</v>
      </c>
      <c r="H78" s="45">
        <f t="shared" si="5"/>
        <v>4835</v>
      </c>
      <c r="I78" s="16">
        <f t="shared" si="6"/>
        <v>98386</v>
      </c>
      <c r="J78" s="2">
        <f t="shared" si="4"/>
        <v>95386</v>
      </c>
      <c r="K78" s="2">
        <f t="shared" si="7"/>
        <v>-3000</v>
      </c>
    </row>
    <row r="79" spans="1:11" ht="15" customHeight="1" x14ac:dyDescent="0.25">
      <c r="A79" s="7" t="s">
        <v>72</v>
      </c>
      <c r="B79" s="14">
        <v>58880</v>
      </c>
      <c r="C79" s="3">
        <v>0</v>
      </c>
      <c r="D79" s="32">
        <v>16</v>
      </c>
      <c r="E79" s="3">
        <v>914</v>
      </c>
      <c r="F79" s="3">
        <v>48</v>
      </c>
      <c r="G79" s="3">
        <v>2800</v>
      </c>
      <c r="H79" s="44">
        <f t="shared" si="5"/>
        <v>3778</v>
      </c>
      <c r="I79" s="14">
        <f t="shared" si="6"/>
        <v>62658</v>
      </c>
      <c r="J79" s="2">
        <f t="shared" si="4"/>
        <v>59858</v>
      </c>
      <c r="K79" s="2">
        <f t="shared" si="7"/>
        <v>-2800</v>
      </c>
    </row>
    <row r="80" spans="1:11" ht="15" customHeight="1" x14ac:dyDescent="0.25">
      <c r="A80" s="7" t="s">
        <v>73</v>
      </c>
      <c r="B80" s="14">
        <v>168696</v>
      </c>
      <c r="C80" s="3">
        <v>0</v>
      </c>
      <c r="D80" s="32">
        <v>74</v>
      </c>
      <c r="E80" s="3">
        <v>4170</v>
      </c>
      <c r="F80" s="3">
        <v>225</v>
      </c>
      <c r="G80" s="3">
        <v>7000</v>
      </c>
      <c r="H80" s="44">
        <f t="shared" si="5"/>
        <v>11469</v>
      </c>
      <c r="I80" s="14">
        <f t="shared" si="6"/>
        <v>180165</v>
      </c>
      <c r="J80" s="2">
        <f t="shared" si="4"/>
        <v>173165</v>
      </c>
      <c r="K80" s="2">
        <f t="shared" si="7"/>
        <v>-7000</v>
      </c>
    </row>
    <row r="81" spans="1:11" ht="15" customHeight="1" x14ac:dyDescent="0.25">
      <c r="A81" s="9" t="s">
        <v>74</v>
      </c>
      <c r="B81" s="16">
        <v>257356</v>
      </c>
      <c r="C81" s="4">
        <v>0</v>
      </c>
      <c r="D81" s="33">
        <v>158</v>
      </c>
      <c r="E81" s="4">
        <v>8673</v>
      </c>
      <c r="F81" s="4">
        <v>466</v>
      </c>
      <c r="G81" s="4">
        <v>4000</v>
      </c>
      <c r="H81" s="45">
        <f t="shared" si="5"/>
        <v>13297</v>
      </c>
      <c r="I81" s="16">
        <f t="shared" si="6"/>
        <v>270653</v>
      </c>
      <c r="J81" s="2">
        <f t="shared" si="4"/>
        <v>266653</v>
      </c>
      <c r="K81" s="2">
        <f t="shared" si="7"/>
        <v>-4000</v>
      </c>
    </row>
    <row r="82" spans="1:11" ht="15" customHeight="1" x14ac:dyDescent="0.25">
      <c r="A82" s="10" t="s">
        <v>75</v>
      </c>
      <c r="B82" s="14">
        <v>91172</v>
      </c>
      <c r="C82" s="3">
        <v>0</v>
      </c>
      <c r="D82" s="32">
        <v>25</v>
      </c>
      <c r="E82" s="3">
        <v>1688</v>
      </c>
      <c r="F82" s="6">
        <v>89</v>
      </c>
      <c r="G82" s="6">
        <v>0</v>
      </c>
      <c r="H82" s="46">
        <f t="shared" si="5"/>
        <v>1802</v>
      </c>
      <c r="I82" s="17">
        <f t="shared" si="6"/>
        <v>92974</v>
      </c>
      <c r="J82" s="2">
        <f t="shared" si="4"/>
        <v>92974</v>
      </c>
      <c r="K82" s="2">
        <f t="shared" si="7"/>
        <v>0</v>
      </c>
    </row>
    <row r="83" spans="1:11" ht="15" customHeight="1" x14ac:dyDescent="0.25">
      <c r="A83" s="7" t="s">
        <v>76</v>
      </c>
      <c r="B83" s="14">
        <v>111484</v>
      </c>
      <c r="C83" s="3">
        <v>0</v>
      </c>
      <c r="D83" s="32">
        <v>40</v>
      </c>
      <c r="E83" s="3">
        <v>2340</v>
      </c>
      <c r="F83" s="3">
        <v>127</v>
      </c>
      <c r="G83" s="3">
        <v>0</v>
      </c>
      <c r="H83" s="44">
        <f t="shared" si="5"/>
        <v>2507</v>
      </c>
      <c r="I83" s="14">
        <f t="shared" si="6"/>
        <v>113991</v>
      </c>
      <c r="J83" s="2">
        <f t="shared" si="4"/>
        <v>113991</v>
      </c>
      <c r="K83" s="2">
        <f t="shared" si="7"/>
        <v>0</v>
      </c>
    </row>
    <row r="84" spans="1:11" ht="15" customHeight="1" x14ac:dyDescent="0.25">
      <c r="A84" s="9" t="s">
        <v>77</v>
      </c>
      <c r="B84" s="16">
        <v>97689</v>
      </c>
      <c r="C84" s="4">
        <v>0</v>
      </c>
      <c r="D84" s="33">
        <v>37</v>
      </c>
      <c r="E84" s="4">
        <v>1785</v>
      </c>
      <c r="F84" s="4">
        <v>95</v>
      </c>
      <c r="G84" s="4">
        <v>1500</v>
      </c>
      <c r="H84" s="45">
        <f t="shared" si="5"/>
        <v>3417</v>
      </c>
      <c r="I84" s="16">
        <f t="shared" si="6"/>
        <v>101106</v>
      </c>
      <c r="J84" s="2">
        <f t="shared" si="4"/>
        <v>99606</v>
      </c>
      <c r="K84" s="2">
        <f t="shared" si="7"/>
        <v>-1500</v>
      </c>
    </row>
    <row r="85" spans="1:11" ht="15" customHeight="1" x14ac:dyDescent="0.25">
      <c r="A85" s="10" t="s">
        <v>78</v>
      </c>
      <c r="B85" s="14">
        <v>66644</v>
      </c>
      <c r="C85" s="3">
        <v>0</v>
      </c>
      <c r="D85" s="32">
        <v>21</v>
      </c>
      <c r="E85" s="3">
        <v>1205</v>
      </c>
      <c r="F85" s="6">
        <v>64</v>
      </c>
      <c r="G85" s="6">
        <v>1400</v>
      </c>
      <c r="H85" s="46">
        <f t="shared" si="5"/>
        <v>2690</v>
      </c>
      <c r="I85" s="17">
        <f t="shared" si="6"/>
        <v>69334</v>
      </c>
      <c r="J85" s="2">
        <f t="shared" si="4"/>
        <v>67934</v>
      </c>
      <c r="K85" s="2">
        <f t="shared" si="7"/>
        <v>-1400</v>
      </c>
    </row>
    <row r="86" spans="1:11" ht="15" customHeight="1" x14ac:dyDescent="0.25">
      <c r="A86" s="7" t="s">
        <v>79</v>
      </c>
      <c r="B86" s="14">
        <v>36488</v>
      </c>
      <c r="C86" s="3">
        <v>0</v>
      </c>
      <c r="D86" s="32">
        <v>9</v>
      </c>
      <c r="E86" s="3">
        <v>424</v>
      </c>
      <c r="F86" s="3">
        <v>23</v>
      </c>
      <c r="G86" s="3">
        <v>0</v>
      </c>
      <c r="H86" s="44">
        <f t="shared" si="5"/>
        <v>456</v>
      </c>
      <c r="I86" s="14">
        <f t="shared" si="6"/>
        <v>36944</v>
      </c>
      <c r="J86" s="2">
        <f t="shared" si="4"/>
        <v>36944</v>
      </c>
      <c r="K86" s="2">
        <f t="shared" si="7"/>
        <v>0</v>
      </c>
    </row>
    <row r="87" spans="1:11" ht="15" customHeight="1" x14ac:dyDescent="0.25">
      <c r="A87" s="9" t="s">
        <v>80</v>
      </c>
      <c r="B87" s="16">
        <v>49091</v>
      </c>
      <c r="C87" s="4">
        <v>0</v>
      </c>
      <c r="D87" s="33">
        <v>12</v>
      </c>
      <c r="E87" s="4">
        <v>612</v>
      </c>
      <c r="F87" s="4">
        <v>33</v>
      </c>
      <c r="G87" s="4">
        <v>0</v>
      </c>
      <c r="H87" s="45">
        <f t="shared" si="5"/>
        <v>657</v>
      </c>
      <c r="I87" s="16">
        <f t="shared" si="6"/>
        <v>49748</v>
      </c>
      <c r="J87" s="2">
        <f t="shared" si="4"/>
        <v>49748</v>
      </c>
      <c r="K87" s="2">
        <f t="shared" si="7"/>
        <v>0</v>
      </c>
    </row>
    <row r="88" spans="1:11" ht="15" customHeight="1" x14ac:dyDescent="0.25">
      <c r="A88" s="7" t="s">
        <v>81</v>
      </c>
      <c r="B88" s="14">
        <v>59793</v>
      </c>
      <c r="C88" s="3">
        <v>0</v>
      </c>
      <c r="D88" s="32">
        <v>17</v>
      </c>
      <c r="E88" s="3">
        <v>1098</v>
      </c>
      <c r="F88" s="3">
        <v>59</v>
      </c>
      <c r="G88" s="3">
        <v>0</v>
      </c>
      <c r="H88" s="44">
        <f t="shared" si="5"/>
        <v>1174</v>
      </c>
      <c r="I88" s="14">
        <f t="shared" si="6"/>
        <v>60967</v>
      </c>
      <c r="J88" s="2">
        <f t="shared" si="4"/>
        <v>60967</v>
      </c>
      <c r="K88" s="2">
        <f t="shared" si="7"/>
        <v>0</v>
      </c>
    </row>
    <row r="89" spans="1:11" ht="15" customHeight="1" x14ac:dyDescent="0.25">
      <c r="A89" s="7" t="s">
        <v>82</v>
      </c>
      <c r="B89" s="14">
        <v>344444</v>
      </c>
      <c r="C89" s="3">
        <v>0</v>
      </c>
      <c r="D89" s="32">
        <v>194</v>
      </c>
      <c r="E89" s="3">
        <v>10446</v>
      </c>
      <c r="F89" s="3">
        <v>558</v>
      </c>
      <c r="G89" s="3">
        <v>0</v>
      </c>
      <c r="H89" s="44">
        <f t="shared" si="5"/>
        <v>11198</v>
      </c>
      <c r="I89" s="14">
        <f t="shared" si="6"/>
        <v>355642</v>
      </c>
      <c r="J89" s="2">
        <f t="shared" si="4"/>
        <v>355642</v>
      </c>
      <c r="K89" s="2">
        <f t="shared" si="7"/>
        <v>0</v>
      </c>
    </row>
    <row r="90" spans="1:11" ht="15" customHeight="1" x14ac:dyDescent="0.25">
      <c r="A90" s="9" t="s">
        <v>83</v>
      </c>
      <c r="B90" s="16">
        <v>278680</v>
      </c>
      <c r="C90" s="4">
        <v>0</v>
      </c>
      <c r="D90" s="33">
        <v>169</v>
      </c>
      <c r="E90" s="4">
        <v>8783</v>
      </c>
      <c r="F90" s="4">
        <v>472</v>
      </c>
      <c r="G90" s="4">
        <v>8500</v>
      </c>
      <c r="H90" s="45">
        <f t="shared" si="5"/>
        <v>17924</v>
      </c>
      <c r="I90" s="16">
        <f t="shared" si="6"/>
        <v>296604</v>
      </c>
      <c r="J90" s="2">
        <f t="shared" si="4"/>
        <v>288104</v>
      </c>
      <c r="K90" s="2">
        <f t="shared" si="7"/>
        <v>-8500</v>
      </c>
    </row>
    <row r="91" spans="1:11" ht="15" customHeight="1" x14ac:dyDescent="0.25">
      <c r="A91" s="10" t="s">
        <v>84</v>
      </c>
      <c r="B91" s="14">
        <v>247038</v>
      </c>
      <c r="C91" s="3">
        <v>0</v>
      </c>
      <c r="D91" s="32">
        <v>142</v>
      </c>
      <c r="E91" s="3">
        <v>7322</v>
      </c>
      <c r="F91" s="6">
        <v>393</v>
      </c>
      <c r="G91" s="6">
        <v>0</v>
      </c>
      <c r="H91" s="46">
        <f t="shared" si="5"/>
        <v>7857</v>
      </c>
      <c r="I91" s="17">
        <f t="shared" si="6"/>
        <v>254895</v>
      </c>
      <c r="J91" s="2">
        <f t="shared" si="4"/>
        <v>254895</v>
      </c>
      <c r="K91" s="2">
        <f t="shared" si="7"/>
        <v>0</v>
      </c>
    </row>
    <row r="92" spans="1:11" ht="15" customHeight="1" x14ac:dyDescent="0.25">
      <c r="A92" s="7" t="s">
        <v>85</v>
      </c>
      <c r="B92" s="14">
        <v>108982</v>
      </c>
      <c r="C92" s="3">
        <v>0</v>
      </c>
      <c r="D92" s="32">
        <v>46</v>
      </c>
      <c r="E92" s="3">
        <v>2317</v>
      </c>
      <c r="F92" s="3">
        <v>123</v>
      </c>
      <c r="G92" s="3">
        <v>0</v>
      </c>
      <c r="H92" s="44">
        <f t="shared" si="5"/>
        <v>2486</v>
      </c>
      <c r="I92" s="14">
        <f t="shared" si="6"/>
        <v>111468</v>
      </c>
      <c r="J92" s="2">
        <f t="shared" si="4"/>
        <v>111468</v>
      </c>
      <c r="K92" s="2">
        <f t="shared" si="7"/>
        <v>0</v>
      </c>
    </row>
    <row r="93" spans="1:11" ht="15" customHeight="1" x14ac:dyDescent="0.25">
      <c r="A93" s="9" t="s">
        <v>86</v>
      </c>
      <c r="B93" s="16">
        <v>144274</v>
      </c>
      <c r="C93" s="4">
        <v>0</v>
      </c>
      <c r="D93" s="33">
        <v>79</v>
      </c>
      <c r="E93" s="4">
        <v>4026</v>
      </c>
      <c r="F93" s="4">
        <v>218</v>
      </c>
      <c r="G93" s="4">
        <v>200</v>
      </c>
      <c r="H93" s="45">
        <f t="shared" si="5"/>
        <v>4523</v>
      </c>
      <c r="I93" s="16">
        <f t="shared" si="6"/>
        <v>148797</v>
      </c>
      <c r="J93" s="2">
        <f t="shared" si="4"/>
        <v>148597</v>
      </c>
      <c r="K93" s="2">
        <f t="shared" si="7"/>
        <v>-200</v>
      </c>
    </row>
    <row r="94" spans="1:11" ht="15" customHeight="1" x14ac:dyDescent="0.25">
      <c r="A94" s="10" t="s">
        <v>87</v>
      </c>
      <c r="B94" s="14">
        <v>296824</v>
      </c>
      <c r="C94" s="3">
        <v>0</v>
      </c>
      <c r="D94" s="32">
        <v>167</v>
      </c>
      <c r="E94" s="3">
        <v>9454</v>
      </c>
      <c r="F94" s="6">
        <v>508</v>
      </c>
      <c r="G94" s="6">
        <v>3500</v>
      </c>
      <c r="H94" s="46">
        <f t="shared" si="5"/>
        <v>13629</v>
      </c>
      <c r="I94" s="17">
        <f t="shared" si="6"/>
        <v>310453</v>
      </c>
      <c r="J94" s="2">
        <f t="shared" si="4"/>
        <v>306953</v>
      </c>
      <c r="K94" s="2">
        <f t="shared" si="7"/>
        <v>-3500</v>
      </c>
    </row>
    <row r="95" spans="1:11" ht="15" customHeight="1" x14ac:dyDescent="0.25">
      <c r="A95" s="7" t="s">
        <v>88</v>
      </c>
      <c r="B95" s="14">
        <v>160293</v>
      </c>
      <c r="C95" s="3">
        <v>0</v>
      </c>
      <c r="D95" s="32">
        <v>71</v>
      </c>
      <c r="E95" s="3">
        <v>4129</v>
      </c>
      <c r="F95" s="3">
        <v>220</v>
      </c>
      <c r="G95" s="3">
        <v>0</v>
      </c>
      <c r="H95" s="44">
        <f t="shared" si="5"/>
        <v>4420</v>
      </c>
      <c r="I95" s="14">
        <f t="shared" si="6"/>
        <v>164713</v>
      </c>
      <c r="J95" s="2">
        <f t="shared" si="4"/>
        <v>164713</v>
      </c>
      <c r="K95" s="2">
        <f t="shared" si="7"/>
        <v>0</v>
      </c>
    </row>
    <row r="96" spans="1:11" ht="15" customHeight="1" x14ac:dyDescent="0.25">
      <c r="A96" s="9" t="s">
        <v>89</v>
      </c>
      <c r="B96" s="16">
        <v>50235</v>
      </c>
      <c r="C96" s="4">
        <v>0</v>
      </c>
      <c r="D96" s="33">
        <v>19</v>
      </c>
      <c r="E96" s="4">
        <v>887</v>
      </c>
      <c r="F96" s="4">
        <v>48</v>
      </c>
      <c r="G96" s="4">
        <v>900</v>
      </c>
      <c r="H96" s="45">
        <f t="shared" si="5"/>
        <v>1854</v>
      </c>
      <c r="I96" s="16">
        <f t="shared" si="6"/>
        <v>52089</v>
      </c>
      <c r="J96" s="2">
        <f t="shared" si="4"/>
        <v>51189</v>
      </c>
      <c r="K96" s="2">
        <f t="shared" si="7"/>
        <v>-900</v>
      </c>
    </row>
    <row r="97" spans="1:11" ht="15" customHeight="1" x14ac:dyDescent="0.25">
      <c r="A97" s="7" t="s">
        <v>90</v>
      </c>
      <c r="B97" s="14">
        <v>135402</v>
      </c>
      <c r="C97" s="3">
        <v>0</v>
      </c>
      <c r="D97" s="32">
        <v>42</v>
      </c>
      <c r="E97" s="3">
        <v>2446</v>
      </c>
      <c r="F97" s="3">
        <v>130</v>
      </c>
      <c r="G97" s="3">
        <v>5500</v>
      </c>
      <c r="H97" s="44">
        <f t="shared" si="5"/>
        <v>8118</v>
      </c>
      <c r="I97" s="14">
        <f t="shared" si="6"/>
        <v>143520</v>
      </c>
      <c r="J97" s="2">
        <f t="shared" si="4"/>
        <v>138020</v>
      </c>
      <c r="K97" s="2">
        <f t="shared" si="7"/>
        <v>-5500</v>
      </c>
    </row>
    <row r="98" spans="1:11" ht="15" customHeight="1" x14ac:dyDescent="0.25">
      <c r="A98" s="7" t="s">
        <v>91</v>
      </c>
      <c r="B98" s="14">
        <v>805447</v>
      </c>
      <c r="C98" s="3">
        <v>0</v>
      </c>
      <c r="D98" s="32">
        <v>697</v>
      </c>
      <c r="E98" s="3">
        <v>28400</v>
      </c>
      <c r="F98" s="3">
        <v>1531</v>
      </c>
      <c r="G98" s="3">
        <v>3000</v>
      </c>
      <c r="H98" s="44">
        <f t="shared" si="5"/>
        <v>33628</v>
      </c>
      <c r="I98" s="14">
        <f t="shared" si="6"/>
        <v>839075</v>
      </c>
      <c r="J98" s="2">
        <f t="shared" si="4"/>
        <v>836075</v>
      </c>
      <c r="K98" s="2">
        <f t="shared" si="7"/>
        <v>-3000</v>
      </c>
    </row>
    <row r="99" spans="1:11" ht="15" customHeight="1" x14ac:dyDescent="0.25">
      <c r="A99" s="9" t="s">
        <v>92</v>
      </c>
      <c r="B99" s="16">
        <v>1216260</v>
      </c>
      <c r="C99" s="4">
        <v>0</v>
      </c>
      <c r="D99" s="33">
        <v>1085</v>
      </c>
      <c r="E99" s="4">
        <v>45421</v>
      </c>
      <c r="F99" s="4">
        <v>2459</v>
      </c>
      <c r="G99" s="4">
        <v>16000</v>
      </c>
      <c r="H99" s="45">
        <f t="shared" si="5"/>
        <v>64965</v>
      </c>
      <c r="I99" s="16">
        <f t="shared" si="6"/>
        <v>1281225</v>
      </c>
      <c r="J99" s="2">
        <f t="shared" si="4"/>
        <v>1265225</v>
      </c>
      <c r="K99" s="2">
        <f t="shared" si="7"/>
        <v>-16000</v>
      </c>
    </row>
    <row r="100" spans="1:11" ht="15" customHeight="1" x14ac:dyDescent="0.25">
      <c r="A100" s="10" t="s">
        <v>93</v>
      </c>
      <c r="B100" s="14">
        <v>1529813</v>
      </c>
      <c r="C100" s="3">
        <v>0</v>
      </c>
      <c r="D100" s="32">
        <v>1425</v>
      </c>
      <c r="E100" s="3">
        <v>52549</v>
      </c>
      <c r="F100" s="6">
        <v>2836</v>
      </c>
      <c r="G100" s="6">
        <v>54000</v>
      </c>
      <c r="H100" s="46">
        <f t="shared" si="5"/>
        <v>110810</v>
      </c>
      <c r="I100" s="17">
        <f t="shared" si="6"/>
        <v>1640623</v>
      </c>
      <c r="J100" s="2">
        <f t="shared" si="4"/>
        <v>1586623</v>
      </c>
      <c r="K100" s="2">
        <f t="shared" si="7"/>
        <v>-54000</v>
      </c>
    </row>
    <row r="101" spans="1:11" ht="15" customHeight="1" x14ac:dyDescent="0.25">
      <c r="A101" s="7" t="s">
        <v>94</v>
      </c>
      <c r="B101" s="14">
        <v>2002193</v>
      </c>
      <c r="C101" s="3">
        <v>0</v>
      </c>
      <c r="D101" s="32">
        <v>2000</v>
      </c>
      <c r="E101" s="3">
        <v>75770</v>
      </c>
      <c r="F101" s="3">
        <v>4075</v>
      </c>
      <c r="G101" s="3">
        <v>28000</v>
      </c>
      <c r="H101" s="44">
        <f t="shared" si="5"/>
        <v>109845</v>
      </c>
      <c r="I101" s="14">
        <f t="shared" si="6"/>
        <v>2112038</v>
      </c>
      <c r="J101" s="2">
        <f t="shared" si="4"/>
        <v>2084038</v>
      </c>
      <c r="K101" s="2">
        <f t="shared" si="7"/>
        <v>-28000</v>
      </c>
    </row>
    <row r="102" spans="1:11" ht="15" customHeight="1" x14ac:dyDescent="0.25">
      <c r="A102" s="9" t="s">
        <v>95</v>
      </c>
      <c r="B102" s="16">
        <v>2603762</v>
      </c>
      <c r="C102" s="4">
        <v>0</v>
      </c>
      <c r="D102" s="33">
        <v>2464</v>
      </c>
      <c r="E102" s="4">
        <v>92371</v>
      </c>
      <c r="F102" s="4">
        <v>4970</v>
      </c>
      <c r="G102" s="4">
        <v>13000</v>
      </c>
      <c r="H102" s="45">
        <f t="shared" si="5"/>
        <v>112805</v>
      </c>
      <c r="I102" s="16">
        <f t="shared" si="6"/>
        <v>2716567</v>
      </c>
      <c r="J102" s="2">
        <f t="shared" si="4"/>
        <v>2703567</v>
      </c>
      <c r="K102" s="2">
        <f t="shared" si="7"/>
        <v>-13000</v>
      </c>
    </row>
    <row r="103" spans="1:11" ht="15" customHeight="1" x14ac:dyDescent="0.25">
      <c r="A103" s="10" t="s">
        <v>96</v>
      </c>
      <c r="B103" s="14">
        <v>674865</v>
      </c>
      <c r="C103" s="3">
        <v>0</v>
      </c>
      <c r="D103" s="32">
        <v>503</v>
      </c>
      <c r="E103" s="3">
        <v>25180</v>
      </c>
      <c r="F103" s="6">
        <v>1367</v>
      </c>
      <c r="G103" s="6">
        <v>4000</v>
      </c>
      <c r="H103" s="46">
        <f t="shared" si="5"/>
        <v>31050</v>
      </c>
      <c r="I103" s="17">
        <f t="shared" si="6"/>
        <v>705915</v>
      </c>
      <c r="J103" s="2">
        <f t="shared" si="4"/>
        <v>701915</v>
      </c>
      <c r="K103" s="2">
        <f t="shared" si="7"/>
        <v>-4000</v>
      </c>
    </row>
    <row r="104" spans="1:11" ht="15" customHeight="1" x14ac:dyDescent="0.25">
      <c r="A104" s="7" t="s">
        <v>97</v>
      </c>
      <c r="B104" s="14">
        <v>730026</v>
      </c>
      <c r="C104" s="3">
        <v>0</v>
      </c>
      <c r="D104" s="32">
        <v>607</v>
      </c>
      <c r="E104" s="3">
        <v>28009</v>
      </c>
      <c r="F104" s="3">
        <v>1512</v>
      </c>
      <c r="G104" s="3">
        <v>5000</v>
      </c>
      <c r="H104" s="44">
        <f t="shared" si="5"/>
        <v>35128</v>
      </c>
      <c r="I104" s="14">
        <f t="shared" si="6"/>
        <v>765154</v>
      </c>
      <c r="J104" s="2">
        <f t="shared" si="4"/>
        <v>760154</v>
      </c>
      <c r="K104" s="2">
        <f t="shared" si="7"/>
        <v>-5000</v>
      </c>
    </row>
    <row r="105" spans="1:11" ht="15" customHeight="1" x14ac:dyDescent="0.25">
      <c r="A105" s="9" t="s">
        <v>98</v>
      </c>
      <c r="B105" s="16">
        <v>111725</v>
      </c>
      <c r="C105" s="4">
        <v>0</v>
      </c>
      <c r="D105" s="33">
        <v>66</v>
      </c>
      <c r="E105" s="4">
        <v>4282</v>
      </c>
      <c r="F105" s="4">
        <v>231</v>
      </c>
      <c r="G105" s="4">
        <v>4000</v>
      </c>
      <c r="H105" s="45">
        <f t="shared" si="5"/>
        <v>8579</v>
      </c>
      <c r="I105" s="16">
        <f t="shared" si="6"/>
        <v>120304</v>
      </c>
      <c r="J105" s="2">
        <f t="shared" si="4"/>
        <v>116304</v>
      </c>
      <c r="K105" s="2">
        <f t="shared" si="7"/>
        <v>-4000</v>
      </c>
    </row>
    <row r="106" spans="1:11" ht="15" customHeight="1" x14ac:dyDescent="0.25">
      <c r="A106" s="7" t="s">
        <v>99</v>
      </c>
      <c r="B106" s="14">
        <v>57338</v>
      </c>
      <c r="C106" s="3">
        <v>0</v>
      </c>
      <c r="D106" s="32">
        <v>19</v>
      </c>
      <c r="E106" s="3">
        <v>1188</v>
      </c>
      <c r="F106" s="3">
        <v>64</v>
      </c>
      <c r="G106" s="3">
        <v>0</v>
      </c>
      <c r="H106" s="44">
        <f t="shared" si="5"/>
        <v>1271</v>
      </c>
      <c r="I106" s="14">
        <f t="shared" si="6"/>
        <v>58609</v>
      </c>
      <c r="J106" s="2">
        <f t="shared" si="4"/>
        <v>58609</v>
      </c>
      <c r="K106" s="2">
        <f t="shared" si="7"/>
        <v>0</v>
      </c>
    </row>
    <row r="107" spans="1:11" ht="15" customHeight="1" x14ac:dyDescent="0.25">
      <c r="A107" s="7" t="s">
        <v>100</v>
      </c>
      <c r="B107" s="14">
        <v>110686</v>
      </c>
      <c r="C107" s="3">
        <v>0</v>
      </c>
      <c r="D107" s="32">
        <v>59</v>
      </c>
      <c r="E107" s="3">
        <v>3232</v>
      </c>
      <c r="F107" s="3">
        <v>175</v>
      </c>
      <c r="G107" s="3">
        <v>1000</v>
      </c>
      <c r="H107" s="44">
        <f t="shared" si="5"/>
        <v>4466</v>
      </c>
      <c r="I107" s="14">
        <f t="shared" si="6"/>
        <v>115152</v>
      </c>
      <c r="J107" s="2">
        <f t="shared" si="4"/>
        <v>114152</v>
      </c>
      <c r="K107" s="2">
        <f t="shared" si="7"/>
        <v>-1000</v>
      </c>
    </row>
    <row r="108" spans="1:11" ht="15" customHeight="1" x14ac:dyDescent="0.25">
      <c r="A108" s="9" t="s">
        <v>101</v>
      </c>
      <c r="B108" s="16">
        <v>1217392</v>
      </c>
      <c r="C108" s="4">
        <v>0</v>
      </c>
      <c r="D108" s="33">
        <v>914</v>
      </c>
      <c r="E108" s="4">
        <v>41192</v>
      </c>
      <c r="F108" s="4">
        <v>2230</v>
      </c>
      <c r="G108" s="4">
        <v>43000</v>
      </c>
      <c r="H108" s="45">
        <f t="shared" si="5"/>
        <v>87336</v>
      </c>
      <c r="I108" s="16">
        <f t="shared" si="6"/>
        <v>1304728</v>
      </c>
      <c r="J108" s="2">
        <f t="shared" si="4"/>
        <v>1261728</v>
      </c>
      <c r="K108" s="2">
        <f t="shared" si="7"/>
        <v>-43000</v>
      </c>
    </row>
    <row r="109" spans="1:11" ht="15" customHeight="1" x14ac:dyDescent="0.25">
      <c r="A109" s="10" t="s">
        <v>102</v>
      </c>
      <c r="B109" s="14">
        <v>106729</v>
      </c>
      <c r="C109" s="3">
        <v>0</v>
      </c>
      <c r="D109" s="32">
        <v>53</v>
      </c>
      <c r="E109" s="3">
        <v>3474</v>
      </c>
      <c r="F109" s="6">
        <v>186</v>
      </c>
      <c r="G109" s="6">
        <v>3000</v>
      </c>
      <c r="H109" s="46">
        <f t="shared" si="5"/>
        <v>6713</v>
      </c>
      <c r="I109" s="17">
        <f t="shared" si="6"/>
        <v>113442</v>
      </c>
      <c r="J109" s="2">
        <f t="shared" si="4"/>
        <v>110442</v>
      </c>
      <c r="K109" s="2">
        <f t="shared" si="7"/>
        <v>-3000</v>
      </c>
    </row>
    <row r="110" spans="1:11" ht="15" customHeight="1" x14ac:dyDescent="0.25">
      <c r="A110" s="7" t="s">
        <v>103</v>
      </c>
      <c r="B110" s="14">
        <v>245312</v>
      </c>
      <c r="C110" s="3">
        <v>0</v>
      </c>
      <c r="D110" s="32">
        <v>155</v>
      </c>
      <c r="E110" s="3">
        <v>7507</v>
      </c>
      <c r="F110" s="3">
        <v>404</v>
      </c>
      <c r="G110" s="3">
        <v>5000</v>
      </c>
      <c r="H110" s="44">
        <f t="shared" si="5"/>
        <v>13066</v>
      </c>
      <c r="I110" s="14">
        <f t="shared" si="6"/>
        <v>258378</v>
      </c>
      <c r="J110" s="2">
        <f t="shared" si="4"/>
        <v>253378</v>
      </c>
      <c r="K110" s="2">
        <f t="shared" si="7"/>
        <v>-5000</v>
      </c>
    </row>
    <row r="111" spans="1:11" ht="15" customHeight="1" x14ac:dyDescent="0.25">
      <c r="A111" s="9" t="s">
        <v>104</v>
      </c>
      <c r="B111" s="16">
        <v>201012</v>
      </c>
      <c r="C111" s="4">
        <v>0</v>
      </c>
      <c r="D111" s="33">
        <v>114</v>
      </c>
      <c r="E111" s="4">
        <v>6894</v>
      </c>
      <c r="F111" s="4">
        <v>401</v>
      </c>
      <c r="G111" s="4">
        <v>0</v>
      </c>
      <c r="H111" s="45">
        <f t="shared" si="5"/>
        <v>7409</v>
      </c>
      <c r="I111" s="16">
        <f t="shared" si="6"/>
        <v>208421</v>
      </c>
      <c r="J111" s="2">
        <f t="shared" si="4"/>
        <v>208421</v>
      </c>
      <c r="K111" s="2">
        <f t="shared" si="7"/>
        <v>0</v>
      </c>
    </row>
    <row r="112" spans="1:11" ht="15" customHeight="1" x14ac:dyDescent="0.25">
      <c r="A112" s="10" t="s">
        <v>105</v>
      </c>
      <c r="B112" s="14">
        <v>158889</v>
      </c>
      <c r="C112" s="3">
        <v>0</v>
      </c>
      <c r="D112" s="32">
        <v>84</v>
      </c>
      <c r="E112" s="3">
        <v>5341</v>
      </c>
      <c r="F112" s="6">
        <v>290</v>
      </c>
      <c r="G112" s="6">
        <v>0</v>
      </c>
      <c r="H112" s="46">
        <f t="shared" si="5"/>
        <v>5715</v>
      </c>
      <c r="I112" s="17">
        <f t="shared" si="6"/>
        <v>164604</v>
      </c>
      <c r="J112" s="2">
        <f t="shared" si="4"/>
        <v>164604</v>
      </c>
      <c r="K112" s="2">
        <f t="shared" si="7"/>
        <v>0</v>
      </c>
    </row>
    <row r="113" spans="1:11" ht="15" customHeight="1" x14ac:dyDescent="0.25">
      <c r="A113" s="7" t="s">
        <v>106</v>
      </c>
      <c r="B113" s="14">
        <v>437681</v>
      </c>
      <c r="C113" s="3">
        <v>0</v>
      </c>
      <c r="D113" s="32">
        <v>298</v>
      </c>
      <c r="E113" s="3">
        <v>16889</v>
      </c>
      <c r="F113" s="3">
        <v>912</v>
      </c>
      <c r="G113" s="3">
        <v>0</v>
      </c>
      <c r="H113" s="44">
        <f t="shared" si="5"/>
        <v>18099</v>
      </c>
      <c r="I113" s="14">
        <f t="shared" si="6"/>
        <v>455780</v>
      </c>
      <c r="J113" s="2">
        <f t="shared" si="4"/>
        <v>455780</v>
      </c>
      <c r="K113" s="2">
        <f t="shared" si="7"/>
        <v>0</v>
      </c>
    </row>
    <row r="114" spans="1:11" ht="15" customHeight="1" x14ac:dyDescent="0.25">
      <c r="A114" s="9" t="s">
        <v>107</v>
      </c>
      <c r="B114" s="16">
        <v>1510316</v>
      </c>
      <c r="C114" s="4">
        <v>0</v>
      </c>
      <c r="D114" s="33">
        <v>943</v>
      </c>
      <c r="E114" s="4">
        <v>55123</v>
      </c>
      <c r="F114" s="4">
        <v>2981</v>
      </c>
      <c r="G114" s="4">
        <v>0</v>
      </c>
      <c r="H114" s="45">
        <f t="shared" si="5"/>
        <v>59047</v>
      </c>
      <c r="I114" s="16">
        <f t="shared" si="6"/>
        <v>1569363</v>
      </c>
      <c r="J114" s="2">
        <f t="shared" si="4"/>
        <v>1569363</v>
      </c>
      <c r="K114" s="2">
        <f t="shared" si="7"/>
        <v>0</v>
      </c>
    </row>
    <row r="115" spans="1:11" ht="15" customHeight="1" x14ac:dyDescent="0.25">
      <c r="A115" s="7" t="s">
        <v>108</v>
      </c>
      <c r="B115" s="14">
        <v>459759</v>
      </c>
      <c r="C115" s="3">
        <v>0</v>
      </c>
      <c r="D115" s="32">
        <v>335</v>
      </c>
      <c r="E115" s="3">
        <v>18768</v>
      </c>
      <c r="F115" s="3">
        <v>1009</v>
      </c>
      <c r="G115" s="3">
        <v>0</v>
      </c>
      <c r="H115" s="44">
        <f t="shared" si="5"/>
        <v>20112</v>
      </c>
      <c r="I115" s="14">
        <f t="shared" si="6"/>
        <v>479871</v>
      </c>
      <c r="J115" s="2">
        <f t="shared" si="4"/>
        <v>479871</v>
      </c>
      <c r="K115" s="2">
        <f t="shared" si="7"/>
        <v>0</v>
      </c>
    </row>
    <row r="116" spans="1:11" ht="15" customHeight="1" x14ac:dyDescent="0.25">
      <c r="A116" s="7" t="s">
        <v>109</v>
      </c>
      <c r="B116" s="14">
        <v>348480</v>
      </c>
      <c r="C116" s="3">
        <v>0</v>
      </c>
      <c r="D116" s="32">
        <v>238</v>
      </c>
      <c r="E116" s="3">
        <v>14527</v>
      </c>
      <c r="F116" s="3">
        <v>779</v>
      </c>
      <c r="G116" s="3">
        <v>0</v>
      </c>
      <c r="H116" s="44">
        <f t="shared" si="5"/>
        <v>15544</v>
      </c>
      <c r="I116" s="14">
        <f t="shared" si="6"/>
        <v>364024</v>
      </c>
      <c r="J116" s="2">
        <f t="shared" si="4"/>
        <v>364024</v>
      </c>
      <c r="K116" s="2">
        <f t="shared" si="7"/>
        <v>0</v>
      </c>
    </row>
    <row r="117" spans="1:11" ht="15" customHeight="1" x14ac:dyDescent="0.25">
      <c r="A117" s="9" t="s">
        <v>110</v>
      </c>
      <c r="B117" s="16">
        <v>462768</v>
      </c>
      <c r="C117" s="4">
        <v>0</v>
      </c>
      <c r="D117" s="33">
        <v>297</v>
      </c>
      <c r="E117" s="4">
        <v>18009</v>
      </c>
      <c r="F117" s="4">
        <v>971</v>
      </c>
      <c r="G117" s="4">
        <v>0</v>
      </c>
      <c r="H117" s="45">
        <f t="shared" si="5"/>
        <v>19277</v>
      </c>
      <c r="I117" s="16">
        <f t="shared" si="6"/>
        <v>482045</v>
      </c>
      <c r="J117" s="2">
        <f t="shared" si="4"/>
        <v>482045</v>
      </c>
      <c r="K117" s="2">
        <f t="shared" si="7"/>
        <v>0</v>
      </c>
    </row>
    <row r="118" spans="1:11" ht="15" customHeight="1" x14ac:dyDescent="0.25">
      <c r="A118" s="10" t="s">
        <v>111</v>
      </c>
      <c r="B118" s="14">
        <v>3130975</v>
      </c>
      <c r="C118" s="3">
        <v>0</v>
      </c>
      <c r="D118" s="32">
        <v>1983</v>
      </c>
      <c r="E118" s="3">
        <v>116494</v>
      </c>
      <c r="F118" s="6">
        <v>6264</v>
      </c>
      <c r="G118" s="6">
        <v>87000</v>
      </c>
      <c r="H118" s="46">
        <f t="shared" si="5"/>
        <v>211741</v>
      </c>
      <c r="I118" s="17">
        <f t="shared" si="6"/>
        <v>3342716</v>
      </c>
      <c r="J118" s="2">
        <f t="shared" si="4"/>
        <v>3255716</v>
      </c>
      <c r="K118" s="2">
        <f t="shared" si="7"/>
        <v>-87000</v>
      </c>
    </row>
    <row r="119" spans="1:11" ht="15" customHeight="1" x14ac:dyDescent="0.25">
      <c r="A119" s="7" t="s">
        <v>112</v>
      </c>
      <c r="B119" s="14">
        <v>2276803</v>
      </c>
      <c r="C119" s="3">
        <v>0</v>
      </c>
      <c r="D119" s="32">
        <v>1514</v>
      </c>
      <c r="E119" s="3">
        <v>86785</v>
      </c>
      <c r="F119" s="3">
        <v>4700</v>
      </c>
      <c r="G119" s="3">
        <v>87000</v>
      </c>
      <c r="H119" s="44">
        <f t="shared" si="5"/>
        <v>179999</v>
      </c>
      <c r="I119" s="14">
        <f t="shared" si="6"/>
        <v>2456802</v>
      </c>
      <c r="J119" s="2">
        <f t="shared" si="4"/>
        <v>2369802</v>
      </c>
      <c r="K119" s="2">
        <f t="shared" si="7"/>
        <v>-87000</v>
      </c>
    </row>
    <row r="120" spans="1:11" ht="15" customHeight="1" x14ac:dyDescent="0.25">
      <c r="A120" s="9" t="s">
        <v>113</v>
      </c>
      <c r="B120" s="16">
        <v>466339</v>
      </c>
      <c r="C120" s="4">
        <v>0</v>
      </c>
      <c r="D120" s="33">
        <v>300</v>
      </c>
      <c r="E120" s="4">
        <v>16035</v>
      </c>
      <c r="F120" s="4">
        <v>863</v>
      </c>
      <c r="G120" s="4">
        <v>4000</v>
      </c>
      <c r="H120" s="45">
        <f t="shared" si="5"/>
        <v>21198</v>
      </c>
      <c r="I120" s="16">
        <f t="shared" si="6"/>
        <v>487537</v>
      </c>
      <c r="J120" s="2">
        <f t="shared" si="4"/>
        <v>483537</v>
      </c>
      <c r="K120" s="2">
        <f t="shared" si="7"/>
        <v>-4000</v>
      </c>
    </row>
    <row r="121" spans="1:11" ht="15" customHeight="1" x14ac:dyDescent="0.25">
      <c r="A121" s="10" t="s">
        <v>114</v>
      </c>
      <c r="B121" s="14">
        <v>443679</v>
      </c>
      <c r="C121" s="3">
        <v>0</v>
      </c>
      <c r="D121" s="32">
        <v>342</v>
      </c>
      <c r="E121" s="3">
        <v>17182</v>
      </c>
      <c r="F121" s="6">
        <v>934</v>
      </c>
      <c r="G121" s="6">
        <v>0</v>
      </c>
      <c r="H121" s="46">
        <f t="shared" si="5"/>
        <v>18458</v>
      </c>
      <c r="I121" s="17">
        <f t="shared" si="6"/>
        <v>462137</v>
      </c>
      <c r="J121" s="2">
        <f t="shared" si="4"/>
        <v>462137</v>
      </c>
      <c r="K121" s="2">
        <f t="shared" si="7"/>
        <v>0</v>
      </c>
    </row>
    <row r="122" spans="1:11" ht="15" customHeight="1" x14ac:dyDescent="0.25">
      <c r="A122" s="7" t="s">
        <v>115</v>
      </c>
      <c r="B122" s="14">
        <v>265969</v>
      </c>
      <c r="C122" s="3">
        <v>0</v>
      </c>
      <c r="D122" s="32">
        <v>180</v>
      </c>
      <c r="E122" s="3">
        <v>10160</v>
      </c>
      <c r="F122" s="3">
        <v>545</v>
      </c>
      <c r="G122" s="3">
        <v>0</v>
      </c>
      <c r="H122" s="44">
        <f t="shared" si="5"/>
        <v>10885</v>
      </c>
      <c r="I122" s="14">
        <f t="shared" si="6"/>
        <v>276854</v>
      </c>
      <c r="J122" s="2">
        <f t="shared" si="4"/>
        <v>276854</v>
      </c>
      <c r="K122" s="2">
        <f t="shared" si="7"/>
        <v>0</v>
      </c>
    </row>
    <row r="123" spans="1:11" ht="15" customHeight="1" x14ac:dyDescent="0.25">
      <c r="A123" s="9" t="s">
        <v>116</v>
      </c>
      <c r="B123" s="16">
        <v>957281</v>
      </c>
      <c r="C123" s="4">
        <v>0</v>
      </c>
      <c r="D123" s="33">
        <v>844</v>
      </c>
      <c r="E123" s="4">
        <v>40366</v>
      </c>
      <c r="F123" s="4">
        <v>2224</v>
      </c>
      <c r="G123" s="4">
        <v>16000</v>
      </c>
      <c r="H123" s="45">
        <f t="shared" si="5"/>
        <v>59434</v>
      </c>
      <c r="I123" s="16">
        <f t="shared" si="6"/>
        <v>1016715</v>
      </c>
      <c r="J123" s="2">
        <f t="shared" si="4"/>
        <v>1000715</v>
      </c>
      <c r="K123" s="2">
        <f t="shared" si="7"/>
        <v>-16000</v>
      </c>
    </row>
    <row r="124" spans="1:11" ht="15" customHeight="1" x14ac:dyDescent="0.25">
      <c r="A124" s="7" t="s">
        <v>117</v>
      </c>
      <c r="B124" s="14">
        <v>2093867</v>
      </c>
      <c r="C124" s="3">
        <v>0</v>
      </c>
      <c r="D124" s="32">
        <v>1676</v>
      </c>
      <c r="E124" s="3">
        <v>80469</v>
      </c>
      <c r="F124" s="3">
        <v>4370</v>
      </c>
      <c r="G124" s="3">
        <v>29000</v>
      </c>
      <c r="H124" s="44">
        <f t="shared" si="5"/>
        <v>115515</v>
      </c>
      <c r="I124" s="14">
        <f t="shared" si="6"/>
        <v>2209382</v>
      </c>
      <c r="J124" s="2">
        <f t="shared" si="4"/>
        <v>2180382</v>
      </c>
      <c r="K124" s="2">
        <f t="shared" si="7"/>
        <v>-29000</v>
      </c>
    </row>
    <row r="125" spans="1:11" ht="15" customHeight="1" x14ac:dyDescent="0.25">
      <c r="A125" s="7" t="s">
        <v>118</v>
      </c>
      <c r="B125" s="14">
        <v>589773</v>
      </c>
      <c r="C125" s="3">
        <v>3171</v>
      </c>
      <c r="D125" s="32">
        <v>353</v>
      </c>
      <c r="E125" s="3">
        <v>22532</v>
      </c>
      <c r="F125" s="3">
        <v>1214</v>
      </c>
      <c r="G125" s="3">
        <v>0</v>
      </c>
      <c r="H125" s="44">
        <f t="shared" si="5"/>
        <v>24099</v>
      </c>
      <c r="I125" s="14">
        <f t="shared" si="6"/>
        <v>617043</v>
      </c>
      <c r="J125" s="2">
        <f t="shared" si="4"/>
        <v>617043</v>
      </c>
      <c r="K125" s="2">
        <f t="shared" si="7"/>
        <v>0</v>
      </c>
    </row>
    <row r="126" spans="1:11" ht="15" customHeight="1" x14ac:dyDescent="0.25">
      <c r="A126" s="9" t="s">
        <v>119</v>
      </c>
      <c r="B126" s="16">
        <v>161889</v>
      </c>
      <c r="C126" s="4">
        <v>0</v>
      </c>
      <c r="D126" s="33">
        <v>95</v>
      </c>
      <c r="E126" s="4">
        <v>6312</v>
      </c>
      <c r="F126" s="4">
        <v>345</v>
      </c>
      <c r="G126" s="4">
        <v>0</v>
      </c>
      <c r="H126" s="45">
        <f t="shared" si="5"/>
        <v>6752</v>
      </c>
      <c r="I126" s="16">
        <f t="shared" si="6"/>
        <v>168641</v>
      </c>
      <c r="J126" s="2">
        <f t="shared" si="4"/>
        <v>168641</v>
      </c>
      <c r="K126" s="2">
        <f t="shared" si="7"/>
        <v>0</v>
      </c>
    </row>
    <row r="127" spans="1:11" ht="15" customHeight="1" x14ac:dyDescent="0.25">
      <c r="A127" s="10" t="s">
        <v>120</v>
      </c>
      <c r="B127" s="14">
        <v>989631</v>
      </c>
      <c r="C127" s="3">
        <v>0</v>
      </c>
      <c r="D127" s="32">
        <v>874</v>
      </c>
      <c r="E127" s="3">
        <v>37541</v>
      </c>
      <c r="F127" s="6">
        <v>2039</v>
      </c>
      <c r="G127" s="6">
        <v>10000</v>
      </c>
      <c r="H127" s="46">
        <f t="shared" si="5"/>
        <v>50454</v>
      </c>
      <c r="I127" s="17">
        <f t="shared" si="6"/>
        <v>1040085</v>
      </c>
      <c r="J127" s="2">
        <f t="shared" si="4"/>
        <v>1030085</v>
      </c>
      <c r="K127" s="2">
        <f t="shared" si="7"/>
        <v>-10000</v>
      </c>
    </row>
    <row r="128" spans="1:11" ht="15" customHeight="1" x14ac:dyDescent="0.25">
      <c r="A128" s="7" t="s">
        <v>121</v>
      </c>
      <c r="B128" s="14">
        <v>547262</v>
      </c>
      <c r="C128" s="3">
        <v>0</v>
      </c>
      <c r="D128" s="32">
        <v>375</v>
      </c>
      <c r="E128" s="3">
        <v>21584</v>
      </c>
      <c r="F128" s="3">
        <v>1166</v>
      </c>
      <c r="G128" s="3">
        <v>0</v>
      </c>
      <c r="H128" s="44">
        <f t="shared" si="5"/>
        <v>23125</v>
      </c>
      <c r="I128" s="14">
        <f t="shared" si="6"/>
        <v>570387</v>
      </c>
      <c r="J128" s="2">
        <f t="shared" si="4"/>
        <v>570387</v>
      </c>
      <c r="K128" s="2">
        <f t="shared" si="7"/>
        <v>0</v>
      </c>
    </row>
    <row r="129" spans="1:11" ht="15" customHeight="1" x14ac:dyDescent="0.25">
      <c r="A129" s="9" t="s">
        <v>122</v>
      </c>
      <c r="B129" s="16">
        <v>656398</v>
      </c>
      <c r="C129" s="4">
        <v>0</v>
      </c>
      <c r="D129" s="33">
        <v>470</v>
      </c>
      <c r="E129" s="4">
        <v>24129</v>
      </c>
      <c r="F129" s="4">
        <v>1304</v>
      </c>
      <c r="G129" s="4">
        <v>0</v>
      </c>
      <c r="H129" s="45">
        <f t="shared" si="5"/>
        <v>25903</v>
      </c>
      <c r="I129" s="16">
        <f t="shared" si="6"/>
        <v>682301</v>
      </c>
      <c r="J129" s="2">
        <f t="shared" si="4"/>
        <v>682301</v>
      </c>
      <c r="K129" s="2">
        <f t="shared" si="7"/>
        <v>0</v>
      </c>
    </row>
    <row r="130" spans="1:11" ht="15" customHeight="1" x14ac:dyDescent="0.25">
      <c r="A130" s="10" t="s">
        <v>123</v>
      </c>
      <c r="B130" s="14">
        <v>344856</v>
      </c>
      <c r="C130" s="3">
        <v>0</v>
      </c>
      <c r="D130" s="32">
        <v>237</v>
      </c>
      <c r="E130" s="3">
        <v>13615</v>
      </c>
      <c r="F130" s="6">
        <v>743</v>
      </c>
      <c r="G130" s="6">
        <v>0</v>
      </c>
      <c r="H130" s="46">
        <f t="shared" si="5"/>
        <v>14595</v>
      </c>
      <c r="I130" s="17">
        <f t="shared" si="6"/>
        <v>359451</v>
      </c>
      <c r="J130" s="2">
        <f t="shared" si="4"/>
        <v>359451</v>
      </c>
      <c r="K130" s="2">
        <f t="shared" si="7"/>
        <v>0</v>
      </c>
    </row>
    <row r="131" spans="1:11" ht="15" customHeight="1" x14ac:dyDescent="0.25">
      <c r="A131" s="7" t="s">
        <v>124</v>
      </c>
      <c r="B131" s="14">
        <v>93678</v>
      </c>
      <c r="C131" s="3">
        <v>0</v>
      </c>
      <c r="D131" s="32">
        <v>48</v>
      </c>
      <c r="E131" s="3">
        <v>2624</v>
      </c>
      <c r="F131" s="3">
        <v>142</v>
      </c>
      <c r="G131" s="3">
        <v>0</v>
      </c>
      <c r="H131" s="44">
        <f t="shared" si="5"/>
        <v>2814</v>
      </c>
      <c r="I131" s="14">
        <f t="shared" si="6"/>
        <v>96492</v>
      </c>
      <c r="J131" s="2">
        <f t="shared" si="4"/>
        <v>96492</v>
      </c>
      <c r="K131" s="2">
        <f t="shared" si="7"/>
        <v>0</v>
      </c>
    </row>
    <row r="132" spans="1:11" ht="15" customHeight="1" x14ac:dyDescent="0.25">
      <c r="A132" s="9" t="s">
        <v>125</v>
      </c>
      <c r="B132" s="16">
        <v>179154</v>
      </c>
      <c r="C132" s="4">
        <v>0</v>
      </c>
      <c r="D132" s="33">
        <v>95</v>
      </c>
      <c r="E132" s="4">
        <v>6195</v>
      </c>
      <c r="F132" s="4">
        <v>332</v>
      </c>
      <c r="G132" s="4">
        <v>0</v>
      </c>
      <c r="H132" s="45">
        <f t="shared" si="5"/>
        <v>6622</v>
      </c>
      <c r="I132" s="16">
        <f t="shared" si="6"/>
        <v>185776</v>
      </c>
      <c r="J132" s="2">
        <f t="shared" si="4"/>
        <v>185776</v>
      </c>
      <c r="K132" s="2">
        <f t="shared" si="7"/>
        <v>0</v>
      </c>
    </row>
    <row r="133" spans="1:11" ht="15" customHeight="1" x14ac:dyDescent="0.25">
      <c r="A133" s="7" t="s">
        <v>126</v>
      </c>
      <c r="B133" s="14">
        <v>51547</v>
      </c>
      <c r="C133" s="3">
        <v>0</v>
      </c>
      <c r="D133" s="32">
        <v>17</v>
      </c>
      <c r="E133" s="3">
        <v>955</v>
      </c>
      <c r="F133" s="3">
        <v>53</v>
      </c>
      <c r="G133" s="3">
        <v>0</v>
      </c>
      <c r="H133" s="44">
        <f t="shared" si="5"/>
        <v>1025</v>
      </c>
      <c r="I133" s="14">
        <f t="shared" si="6"/>
        <v>52572</v>
      </c>
      <c r="J133" s="2">
        <f t="shared" si="4"/>
        <v>52572</v>
      </c>
      <c r="K133" s="2">
        <f t="shared" si="7"/>
        <v>0</v>
      </c>
    </row>
    <row r="134" spans="1:11" ht="15" customHeight="1" x14ac:dyDescent="0.25">
      <c r="A134" s="7" t="s">
        <v>127</v>
      </c>
      <c r="B134" s="14">
        <v>109092</v>
      </c>
      <c r="C134" s="3">
        <v>0</v>
      </c>
      <c r="D134" s="32">
        <v>54</v>
      </c>
      <c r="E134" s="3">
        <v>2956</v>
      </c>
      <c r="F134" s="3">
        <v>159</v>
      </c>
      <c r="G134" s="3">
        <v>2500</v>
      </c>
      <c r="H134" s="44">
        <f t="shared" si="5"/>
        <v>5669</v>
      </c>
      <c r="I134" s="14">
        <f t="shared" si="6"/>
        <v>114761</v>
      </c>
      <c r="J134" s="2">
        <f t="shared" si="4"/>
        <v>112261</v>
      </c>
      <c r="K134" s="2">
        <f t="shared" si="7"/>
        <v>-2500</v>
      </c>
    </row>
    <row r="135" spans="1:11" ht="15" customHeight="1" x14ac:dyDescent="0.25">
      <c r="A135" s="9" t="s">
        <v>128</v>
      </c>
      <c r="B135" s="16">
        <v>146825</v>
      </c>
      <c r="C135" s="4">
        <v>0</v>
      </c>
      <c r="D135" s="33">
        <v>82</v>
      </c>
      <c r="E135" s="4">
        <v>4215</v>
      </c>
      <c r="F135" s="4">
        <v>229</v>
      </c>
      <c r="G135" s="4">
        <v>1000</v>
      </c>
      <c r="H135" s="45">
        <f t="shared" si="5"/>
        <v>5526</v>
      </c>
      <c r="I135" s="16">
        <f t="shared" si="6"/>
        <v>152351</v>
      </c>
      <c r="J135" s="2">
        <f t="shared" ref="J135:J198" si="8">SUM(B135:F135)</f>
        <v>151351</v>
      </c>
      <c r="K135" s="2">
        <f t="shared" si="7"/>
        <v>-1000</v>
      </c>
    </row>
    <row r="136" spans="1:11" ht="15" customHeight="1" x14ac:dyDescent="0.25">
      <c r="A136" s="10" t="s">
        <v>129</v>
      </c>
      <c r="B136" s="14">
        <v>81483</v>
      </c>
      <c r="C136" s="3">
        <v>0</v>
      </c>
      <c r="D136" s="32">
        <v>44</v>
      </c>
      <c r="E136" s="3">
        <v>2358</v>
      </c>
      <c r="F136" s="6">
        <v>126</v>
      </c>
      <c r="G136" s="6">
        <v>2500</v>
      </c>
      <c r="H136" s="46">
        <f t="shared" ref="H136:H199" si="9">SUM(D136:G136)</f>
        <v>5028</v>
      </c>
      <c r="I136" s="17">
        <f t="shared" ref="I136:I199" si="10">B136+C136+D136+E136+F136+G136</f>
        <v>86511</v>
      </c>
      <c r="J136" s="2">
        <f t="shared" si="8"/>
        <v>84011</v>
      </c>
      <c r="K136" s="2">
        <f t="shared" ref="K136:K199" si="11">J136-I136</f>
        <v>-2500</v>
      </c>
    </row>
    <row r="137" spans="1:11" ht="15" customHeight="1" x14ac:dyDescent="0.25">
      <c r="A137" s="7" t="s">
        <v>130</v>
      </c>
      <c r="B137" s="14">
        <v>150764</v>
      </c>
      <c r="C137" s="3">
        <v>0</v>
      </c>
      <c r="D137" s="32">
        <v>66</v>
      </c>
      <c r="E137" s="3">
        <v>4200</v>
      </c>
      <c r="F137" s="3">
        <v>228</v>
      </c>
      <c r="G137" s="3">
        <v>0</v>
      </c>
      <c r="H137" s="44">
        <f t="shared" si="9"/>
        <v>4494</v>
      </c>
      <c r="I137" s="14">
        <f t="shared" si="10"/>
        <v>155258</v>
      </c>
      <c r="J137" s="2">
        <f t="shared" si="8"/>
        <v>155258</v>
      </c>
      <c r="K137" s="2">
        <f t="shared" si="11"/>
        <v>0</v>
      </c>
    </row>
    <row r="138" spans="1:11" ht="15" customHeight="1" x14ac:dyDescent="0.25">
      <c r="A138" s="9" t="s">
        <v>131</v>
      </c>
      <c r="B138" s="16">
        <v>115252</v>
      </c>
      <c r="C138" s="4">
        <v>0</v>
      </c>
      <c r="D138" s="33">
        <v>65</v>
      </c>
      <c r="E138" s="4">
        <v>4068</v>
      </c>
      <c r="F138" s="4">
        <v>217</v>
      </c>
      <c r="G138" s="4">
        <v>0</v>
      </c>
      <c r="H138" s="45">
        <f t="shared" si="9"/>
        <v>4350</v>
      </c>
      <c r="I138" s="16">
        <f t="shared" si="10"/>
        <v>119602</v>
      </c>
      <c r="J138" s="2">
        <f t="shared" si="8"/>
        <v>119602</v>
      </c>
      <c r="K138" s="2">
        <f t="shared" si="11"/>
        <v>0</v>
      </c>
    </row>
    <row r="139" spans="1:11" ht="15" customHeight="1" x14ac:dyDescent="0.25">
      <c r="A139" s="10" t="s">
        <v>132</v>
      </c>
      <c r="B139" s="14">
        <v>117629</v>
      </c>
      <c r="C139" s="3">
        <v>0</v>
      </c>
      <c r="D139" s="32">
        <v>50</v>
      </c>
      <c r="E139" s="3">
        <v>3154</v>
      </c>
      <c r="F139" s="6">
        <v>168</v>
      </c>
      <c r="G139" s="6">
        <v>0</v>
      </c>
      <c r="H139" s="46">
        <f t="shared" si="9"/>
        <v>3372</v>
      </c>
      <c r="I139" s="17">
        <f t="shared" si="10"/>
        <v>121001</v>
      </c>
      <c r="J139" s="2">
        <f t="shared" si="8"/>
        <v>121001</v>
      </c>
      <c r="K139" s="2">
        <f t="shared" si="11"/>
        <v>0</v>
      </c>
    </row>
    <row r="140" spans="1:11" ht="15" customHeight="1" x14ac:dyDescent="0.25">
      <c r="A140" s="7" t="s">
        <v>133</v>
      </c>
      <c r="B140" s="14">
        <v>87154</v>
      </c>
      <c r="C140" s="3">
        <v>0</v>
      </c>
      <c r="D140" s="32">
        <v>36</v>
      </c>
      <c r="E140" s="3">
        <v>1977</v>
      </c>
      <c r="F140" s="3">
        <v>106</v>
      </c>
      <c r="G140" s="3">
        <v>1000</v>
      </c>
      <c r="H140" s="44">
        <f t="shared" si="9"/>
        <v>3119</v>
      </c>
      <c r="I140" s="14">
        <f t="shared" si="10"/>
        <v>90273</v>
      </c>
      <c r="J140" s="2">
        <f t="shared" si="8"/>
        <v>89273</v>
      </c>
      <c r="K140" s="2">
        <f t="shared" si="11"/>
        <v>-1000</v>
      </c>
    </row>
    <row r="141" spans="1:11" ht="15" customHeight="1" x14ac:dyDescent="0.25">
      <c r="A141" s="9" t="s">
        <v>134</v>
      </c>
      <c r="B141" s="16">
        <v>367961</v>
      </c>
      <c r="C141" s="4">
        <v>0</v>
      </c>
      <c r="D141" s="33">
        <v>270</v>
      </c>
      <c r="E141" s="4">
        <v>12891</v>
      </c>
      <c r="F141" s="4">
        <v>694</v>
      </c>
      <c r="G141" s="4">
        <v>0</v>
      </c>
      <c r="H141" s="45">
        <f t="shared" si="9"/>
        <v>13855</v>
      </c>
      <c r="I141" s="16">
        <f t="shared" si="10"/>
        <v>381816</v>
      </c>
      <c r="J141" s="2">
        <f t="shared" si="8"/>
        <v>381816</v>
      </c>
      <c r="K141" s="2">
        <f t="shared" si="11"/>
        <v>0</v>
      </c>
    </row>
    <row r="142" spans="1:11" ht="15" customHeight="1" x14ac:dyDescent="0.25">
      <c r="A142" s="7" t="s">
        <v>135</v>
      </c>
      <c r="B142" s="14">
        <v>491109</v>
      </c>
      <c r="C142" s="3">
        <v>0</v>
      </c>
      <c r="D142" s="32">
        <v>336</v>
      </c>
      <c r="E142" s="3">
        <v>18103</v>
      </c>
      <c r="F142" s="3">
        <v>980</v>
      </c>
      <c r="G142" s="3">
        <v>0</v>
      </c>
      <c r="H142" s="44">
        <f t="shared" si="9"/>
        <v>19419</v>
      </c>
      <c r="I142" s="14">
        <f t="shared" si="10"/>
        <v>510528</v>
      </c>
      <c r="J142" s="2">
        <f t="shared" si="8"/>
        <v>510528</v>
      </c>
      <c r="K142" s="2">
        <f t="shared" si="11"/>
        <v>0</v>
      </c>
    </row>
    <row r="143" spans="1:11" ht="15" customHeight="1" x14ac:dyDescent="0.25">
      <c r="A143" s="7" t="s">
        <v>136</v>
      </c>
      <c r="B143" s="14">
        <v>658244</v>
      </c>
      <c r="C143" s="3">
        <v>0</v>
      </c>
      <c r="D143" s="32">
        <v>450</v>
      </c>
      <c r="E143" s="3">
        <v>24913</v>
      </c>
      <c r="F143" s="3">
        <v>1351</v>
      </c>
      <c r="G143" s="3">
        <v>32000</v>
      </c>
      <c r="H143" s="44">
        <f t="shared" si="9"/>
        <v>58714</v>
      </c>
      <c r="I143" s="14">
        <f t="shared" si="10"/>
        <v>716958</v>
      </c>
      <c r="J143" s="2">
        <f t="shared" si="8"/>
        <v>684958</v>
      </c>
      <c r="K143" s="2">
        <f t="shared" si="11"/>
        <v>-32000</v>
      </c>
    </row>
    <row r="144" spans="1:11" ht="15" customHeight="1" x14ac:dyDescent="0.25">
      <c r="A144" s="9" t="s">
        <v>137</v>
      </c>
      <c r="B144" s="16">
        <v>93770</v>
      </c>
      <c r="C144" s="4">
        <v>0</v>
      </c>
      <c r="D144" s="33">
        <v>39</v>
      </c>
      <c r="E144" s="4">
        <v>2457</v>
      </c>
      <c r="F144" s="4">
        <v>131</v>
      </c>
      <c r="G144" s="4">
        <v>3500</v>
      </c>
      <c r="H144" s="45">
        <f t="shared" si="9"/>
        <v>6127</v>
      </c>
      <c r="I144" s="16">
        <f t="shared" si="10"/>
        <v>99897</v>
      </c>
      <c r="J144" s="2">
        <f t="shared" si="8"/>
        <v>96397</v>
      </c>
      <c r="K144" s="2">
        <f t="shared" si="11"/>
        <v>-3500</v>
      </c>
    </row>
    <row r="145" spans="1:11" ht="15" customHeight="1" x14ac:dyDescent="0.25">
      <c r="A145" s="10" t="s">
        <v>138</v>
      </c>
      <c r="B145" s="14">
        <v>69968</v>
      </c>
      <c r="C145" s="3">
        <v>0</v>
      </c>
      <c r="D145" s="32">
        <v>21</v>
      </c>
      <c r="E145" s="3">
        <v>1237</v>
      </c>
      <c r="F145" s="6">
        <v>66</v>
      </c>
      <c r="G145" s="6">
        <v>500</v>
      </c>
      <c r="H145" s="46">
        <f t="shared" si="9"/>
        <v>1824</v>
      </c>
      <c r="I145" s="17">
        <f t="shared" si="10"/>
        <v>71792</v>
      </c>
      <c r="J145" s="2">
        <f t="shared" si="8"/>
        <v>71292</v>
      </c>
      <c r="K145" s="2">
        <f t="shared" si="11"/>
        <v>-500</v>
      </c>
    </row>
    <row r="146" spans="1:11" ht="15" customHeight="1" x14ac:dyDescent="0.25">
      <c r="A146" s="7" t="s">
        <v>139</v>
      </c>
      <c r="B146" s="14">
        <v>97797</v>
      </c>
      <c r="C146" s="3">
        <v>0</v>
      </c>
      <c r="D146" s="32">
        <v>33</v>
      </c>
      <c r="E146" s="3">
        <v>2217</v>
      </c>
      <c r="F146" s="3">
        <v>118</v>
      </c>
      <c r="G146" s="3">
        <v>0</v>
      </c>
      <c r="H146" s="44">
        <f t="shared" si="9"/>
        <v>2368</v>
      </c>
      <c r="I146" s="14">
        <f t="shared" si="10"/>
        <v>100165</v>
      </c>
      <c r="J146" s="2">
        <f t="shared" si="8"/>
        <v>100165</v>
      </c>
      <c r="K146" s="2">
        <f t="shared" si="11"/>
        <v>0</v>
      </c>
    </row>
    <row r="147" spans="1:11" ht="15" customHeight="1" x14ac:dyDescent="0.25">
      <c r="A147" s="9" t="s">
        <v>140</v>
      </c>
      <c r="B147" s="16">
        <v>170979</v>
      </c>
      <c r="C147" s="4">
        <v>0</v>
      </c>
      <c r="D147" s="33">
        <v>114</v>
      </c>
      <c r="E147" s="4">
        <v>6239</v>
      </c>
      <c r="F147" s="4">
        <v>336</v>
      </c>
      <c r="G147" s="4">
        <v>0</v>
      </c>
      <c r="H147" s="45">
        <f t="shared" si="9"/>
        <v>6689</v>
      </c>
      <c r="I147" s="16">
        <f t="shared" si="10"/>
        <v>177668</v>
      </c>
      <c r="J147" s="2">
        <f t="shared" si="8"/>
        <v>177668</v>
      </c>
      <c r="K147" s="2">
        <f t="shared" si="11"/>
        <v>0</v>
      </c>
    </row>
    <row r="148" spans="1:11" ht="15" customHeight="1" x14ac:dyDescent="0.25">
      <c r="A148" s="10" t="s">
        <v>141</v>
      </c>
      <c r="B148" s="14">
        <v>230087</v>
      </c>
      <c r="C148" s="3">
        <v>0</v>
      </c>
      <c r="D148" s="32">
        <v>149</v>
      </c>
      <c r="E148" s="3">
        <v>8259</v>
      </c>
      <c r="F148" s="6">
        <v>446</v>
      </c>
      <c r="G148" s="6">
        <v>4000</v>
      </c>
      <c r="H148" s="46">
        <f t="shared" si="9"/>
        <v>12854</v>
      </c>
      <c r="I148" s="17">
        <f t="shared" si="10"/>
        <v>242941</v>
      </c>
      <c r="J148" s="2">
        <f t="shared" si="8"/>
        <v>238941</v>
      </c>
      <c r="K148" s="2">
        <f t="shared" si="11"/>
        <v>-4000</v>
      </c>
    </row>
    <row r="149" spans="1:11" ht="15" customHeight="1" x14ac:dyDescent="0.25">
      <c r="A149" s="7" t="s">
        <v>142</v>
      </c>
      <c r="B149" s="14">
        <v>492459</v>
      </c>
      <c r="C149" s="3">
        <v>0</v>
      </c>
      <c r="D149" s="32">
        <v>357</v>
      </c>
      <c r="E149" s="3">
        <v>16211</v>
      </c>
      <c r="F149" s="3">
        <v>869</v>
      </c>
      <c r="G149" s="3">
        <v>5900</v>
      </c>
      <c r="H149" s="44">
        <f t="shared" si="9"/>
        <v>23337</v>
      </c>
      <c r="I149" s="14">
        <f t="shared" si="10"/>
        <v>515796</v>
      </c>
      <c r="J149" s="2">
        <f t="shared" si="8"/>
        <v>509896</v>
      </c>
      <c r="K149" s="2">
        <f t="shared" si="11"/>
        <v>-5900</v>
      </c>
    </row>
    <row r="150" spans="1:11" ht="15" customHeight="1" x14ac:dyDescent="0.25">
      <c r="A150" s="9" t="s">
        <v>143</v>
      </c>
      <c r="B150" s="16">
        <v>781842</v>
      </c>
      <c r="C150" s="4">
        <v>1050</v>
      </c>
      <c r="D150" s="33">
        <v>610</v>
      </c>
      <c r="E150" s="4">
        <v>28901</v>
      </c>
      <c r="F150" s="4">
        <v>1559</v>
      </c>
      <c r="G150" s="4">
        <v>16800</v>
      </c>
      <c r="H150" s="45">
        <f t="shared" si="9"/>
        <v>47870</v>
      </c>
      <c r="I150" s="16">
        <f t="shared" si="10"/>
        <v>830762</v>
      </c>
      <c r="J150" s="2">
        <f t="shared" si="8"/>
        <v>813962</v>
      </c>
      <c r="K150" s="2">
        <f t="shared" si="11"/>
        <v>-16800</v>
      </c>
    </row>
    <row r="151" spans="1:11" ht="15" customHeight="1" x14ac:dyDescent="0.25">
      <c r="A151" s="7" t="s">
        <v>144</v>
      </c>
      <c r="B151" s="14">
        <v>685413</v>
      </c>
      <c r="C151" s="3">
        <v>0</v>
      </c>
      <c r="D151" s="32">
        <v>461</v>
      </c>
      <c r="E151" s="3">
        <v>25673</v>
      </c>
      <c r="F151" s="3">
        <v>1373</v>
      </c>
      <c r="G151" s="3">
        <v>1500</v>
      </c>
      <c r="H151" s="44">
        <f t="shared" si="9"/>
        <v>29007</v>
      </c>
      <c r="I151" s="14">
        <f t="shared" si="10"/>
        <v>714420</v>
      </c>
      <c r="J151" s="2">
        <f t="shared" si="8"/>
        <v>712920</v>
      </c>
      <c r="K151" s="2">
        <f t="shared" si="11"/>
        <v>-1500</v>
      </c>
    </row>
    <row r="152" spans="1:11" ht="15" customHeight="1" x14ac:dyDescent="0.25">
      <c r="A152" s="7" t="s">
        <v>145</v>
      </c>
      <c r="B152" s="14">
        <v>731291</v>
      </c>
      <c r="C152" s="3">
        <v>0</v>
      </c>
      <c r="D152" s="32">
        <v>596</v>
      </c>
      <c r="E152" s="3">
        <v>27337</v>
      </c>
      <c r="F152" s="3">
        <v>1466</v>
      </c>
      <c r="G152" s="3">
        <v>1000</v>
      </c>
      <c r="H152" s="44">
        <f t="shared" si="9"/>
        <v>30399</v>
      </c>
      <c r="I152" s="14">
        <f t="shared" si="10"/>
        <v>761690</v>
      </c>
      <c r="J152" s="2">
        <f t="shared" si="8"/>
        <v>760690</v>
      </c>
      <c r="K152" s="2">
        <f t="shared" si="11"/>
        <v>-1000</v>
      </c>
    </row>
    <row r="153" spans="1:11" ht="15" customHeight="1" x14ac:dyDescent="0.25">
      <c r="A153" s="9" t="s">
        <v>146</v>
      </c>
      <c r="B153" s="16">
        <v>854271</v>
      </c>
      <c r="C153" s="4">
        <v>0</v>
      </c>
      <c r="D153" s="33">
        <v>568</v>
      </c>
      <c r="E153" s="4">
        <v>31677</v>
      </c>
      <c r="F153" s="4">
        <v>1710</v>
      </c>
      <c r="G153" s="4">
        <v>1500</v>
      </c>
      <c r="H153" s="45">
        <f t="shared" si="9"/>
        <v>35455</v>
      </c>
      <c r="I153" s="16">
        <f t="shared" si="10"/>
        <v>889726</v>
      </c>
      <c r="J153" s="2">
        <f t="shared" si="8"/>
        <v>888226</v>
      </c>
      <c r="K153" s="2">
        <f t="shared" si="11"/>
        <v>-1500</v>
      </c>
    </row>
    <row r="154" spans="1:11" ht="15" customHeight="1" x14ac:dyDescent="0.25">
      <c r="A154" s="10" t="s">
        <v>147</v>
      </c>
      <c r="B154" s="14">
        <v>188144</v>
      </c>
      <c r="C154" s="3">
        <v>50</v>
      </c>
      <c r="D154" s="32">
        <v>127</v>
      </c>
      <c r="E154" s="3">
        <v>6968</v>
      </c>
      <c r="F154" s="6">
        <v>378</v>
      </c>
      <c r="G154" s="6">
        <v>0</v>
      </c>
      <c r="H154" s="46">
        <f t="shared" si="9"/>
        <v>7473</v>
      </c>
      <c r="I154" s="17">
        <f t="shared" si="10"/>
        <v>195667</v>
      </c>
      <c r="J154" s="2">
        <f t="shared" si="8"/>
        <v>195667</v>
      </c>
      <c r="K154" s="2">
        <f t="shared" si="11"/>
        <v>0</v>
      </c>
    </row>
    <row r="155" spans="1:11" ht="15" customHeight="1" x14ac:dyDescent="0.25">
      <c r="A155" s="7" t="s">
        <v>148</v>
      </c>
      <c r="B155" s="14">
        <v>538098</v>
      </c>
      <c r="C155" s="3">
        <v>0</v>
      </c>
      <c r="D155" s="32">
        <v>372</v>
      </c>
      <c r="E155" s="3">
        <v>19108</v>
      </c>
      <c r="F155" s="3">
        <v>1031</v>
      </c>
      <c r="G155" s="3">
        <v>16220</v>
      </c>
      <c r="H155" s="44">
        <f t="shared" si="9"/>
        <v>36731</v>
      </c>
      <c r="I155" s="14">
        <f t="shared" si="10"/>
        <v>574829</v>
      </c>
      <c r="J155" s="2">
        <f t="shared" si="8"/>
        <v>558609</v>
      </c>
      <c r="K155" s="2">
        <f t="shared" si="11"/>
        <v>-16220</v>
      </c>
    </row>
    <row r="156" spans="1:11" ht="15" customHeight="1" x14ac:dyDescent="0.25">
      <c r="A156" s="9" t="s">
        <v>149</v>
      </c>
      <c r="B156" s="16">
        <v>156276</v>
      </c>
      <c r="C156" s="4">
        <v>0</v>
      </c>
      <c r="D156" s="33">
        <v>80</v>
      </c>
      <c r="E156" s="4">
        <v>4530</v>
      </c>
      <c r="F156" s="4">
        <v>243</v>
      </c>
      <c r="G156" s="4">
        <v>500</v>
      </c>
      <c r="H156" s="45">
        <f t="shared" si="9"/>
        <v>5353</v>
      </c>
      <c r="I156" s="16">
        <f t="shared" si="10"/>
        <v>161629</v>
      </c>
      <c r="J156" s="2">
        <f t="shared" si="8"/>
        <v>161129</v>
      </c>
      <c r="K156" s="2">
        <f t="shared" si="11"/>
        <v>-500</v>
      </c>
    </row>
    <row r="157" spans="1:11" ht="15" customHeight="1" x14ac:dyDescent="0.25">
      <c r="A157" s="10" t="s">
        <v>150</v>
      </c>
      <c r="B157" s="14">
        <v>196593</v>
      </c>
      <c r="C157" s="3">
        <v>0</v>
      </c>
      <c r="D157" s="32">
        <v>126</v>
      </c>
      <c r="E157" s="3">
        <v>7206</v>
      </c>
      <c r="F157" s="6">
        <v>388</v>
      </c>
      <c r="G157" s="6">
        <v>800</v>
      </c>
      <c r="H157" s="46">
        <f t="shared" si="9"/>
        <v>8520</v>
      </c>
      <c r="I157" s="17">
        <f t="shared" si="10"/>
        <v>205113</v>
      </c>
      <c r="J157" s="2">
        <f t="shared" si="8"/>
        <v>204313</v>
      </c>
      <c r="K157" s="2">
        <f t="shared" si="11"/>
        <v>-800</v>
      </c>
    </row>
    <row r="158" spans="1:11" ht="15" customHeight="1" x14ac:dyDescent="0.25">
      <c r="A158" s="7" t="s">
        <v>151</v>
      </c>
      <c r="B158" s="14">
        <v>197821</v>
      </c>
      <c r="C158" s="3">
        <v>0</v>
      </c>
      <c r="D158" s="32">
        <v>119</v>
      </c>
      <c r="E158" s="3">
        <v>5448</v>
      </c>
      <c r="F158" s="3">
        <v>292</v>
      </c>
      <c r="G158" s="3">
        <v>600</v>
      </c>
      <c r="H158" s="44">
        <f t="shared" si="9"/>
        <v>6459</v>
      </c>
      <c r="I158" s="14">
        <f t="shared" si="10"/>
        <v>204280</v>
      </c>
      <c r="J158" s="2">
        <f t="shared" si="8"/>
        <v>203680</v>
      </c>
      <c r="K158" s="2">
        <f t="shared" si="11"/>
        <v>-600</v>
      </c>
    </row>
    <row r="159" spans="1:11" ht="15" customHeight="1" x14ac:dyDescent="0.25">
      <c r="A159" s="9" t="s">
        <v>152</v>
      </c>
      <c r="B159" s="16">
        <v>149002</v>
      </c>
      <c r="C159" s="4">
        <v>0</v>
      </c>
      <c r="D159" s="33">
        <v>86</v>
      </c>
      <c r="E159" s="4">
        <v>4108</v>
      </c>
      <c r="F159" s="4">
        <v>220</v>
      </c>
      <c r="G159" s="4">
        <v>500</v>
      </c>
      <c r="H159" s="45">
        <f t="shared" si="9"/>
        <v>4914</v>
      </c>
      <c r="I159" s="16">
        <f t="shared" si="10"/>
        <v>153916</v>
      </c>
      <c r="J159" s="2">
        <f t="shared" si="8"/>
        <v>153416</v>
      </c>
      <c r="K159" s="2">
        <f t="shared" si="11"/>
        <v>-500</v>
      </c>
    </row>
    <row r="160" spans="1:11" ht="15" customHeight="1" x14ac:dyDescent="0.25">
      <c r="A160" s="7" t="s">
        <v>153</v>
      </c>
      <c r="B160" s="14">
        <v>233238</v>
      </c>
      <c r="C160" s="3">
        <v>0</v>
      </c>
      <c r="D160" s="32">
        <v>135</v>
      </c>
      <c r="E160" s="3">
        <v>6513</v>
      </c>
      <c r="F160" s="3">
        <v>348</v>
      </c>
      <c r="G160" s="3">
        <v>1400</v>
      </c>
      <c r="H160" s="44">
        <f t="shared" si="9"/>
        <v>8396</v>
      </c>
      <c r="I160" s="14">
        <f t="shared" si="10"/>
        <v>241634</v>
      </c>
      <c r="J160" s="2">
        <f t="shared" si="8"/>
        <v>240234</v>
      </c>
      <c r="K160" s="2">
        <f t="shared" si="11"/>
        <v>-1400</v>
      </c>
    </row>
    <row r="161" spans="1:11" ht="15" customHeight="1" x14ac:dyDescent="0.25">
      <c r="A161" s="7" t="s">
        <v>154</v>
      </c>
      <c r="B161" s="14">
        <v>120492</v>
      </c>
      <c r="C161" s="3">
        <v>0</v>
      </c>
      <c r="D161" s="32">
        <v>65</v>
      </c>
      <c r="E161" s="3">
        <v>3249</v>
      </c>
      <c r="F161" s="3">
        <v>182</v>
      </c>
      <c r="G161" s="3">
        <v>1900</v>
      </c>
      <c r="H161" s="44">
        <f t="shared" si="9"/>
        <v>5396</v>
      </c>
      <c r="I161" s="14">
        <f t="shared" si="10"/>
        <v>125888</v>
      </c>
      <c r="J161" s="2">
        <f t="shared" si="8"/>
        <v>123988</v>
      </c>
      <c r="K161" s="2">
        <f t="shared" si="11"/>
        <v>-1900</v>
      </c>
    </row>
    <row r="162" spans="1:11" ht="15" customHeight="1" x14ac:dyDescent="0.25">
      <c r="A162" s="9" t="s">
        <v>155</v>
      </c>
      <c r="B162" s="16">
        <v>549470</v>
      </c>
      <c r="C162" s="4">
        <v>0</v>
      </c>
      <c r="D162" s="33">
        <v>389</v>
      </c>
      <c r="E162" s="4">
        <v>19360</v>
      </c>
      <c r="F162" s="4">
        <v>1040</v>
      </c>
      <c r="G162" s="4">
        <v>13100</v>
      </c>
      <c r="H162" s="45">
        <f t="shared" si="9"/>
        <v>33889</v>
      </c>
      <c r="I162" s="16">
        <f t="shared" si="10"/>
        <v>583359</v>
      </c>
      <c r="J162" s="2">
        <f t="shared" si="8"/>
        <v>570259</v>
      </c>
      <c r="K162" s="2">
        <f t="shared" si="11"/>
        <v>-13100</v>
      </c>
    </row>
    <row r="163" spans="1:11" ht="15" customHeight="1" x14ac:dyDescent="0.25">
      <c r="A163" s="10" t="s">
        <v>156</v>
      </c>
      <c r="B163" s="14">
        <v>217693</v>
      </c>
      <c r="C163" s="3">
        <v>0</v>
      </c>
      <c r="D163" s="32">
        <v>110</v>
      </c>
      <c r="E163" s="3">
        <v>5964</v>
      </c>
      <c r="F163" s="6">
        <v>318</v>
      </c>
      <c r="G163" s="6">
        <v>6800</v>
      </c>
      <c r="H163" s="46">
        <f t="shared" si="9"/>
        <v>13192</v>
      </c>
      <c r="I163" s="17">
        <f t="shared" si="10"/>
        <v>230885</v>
      </c>
      <c r="J163" s="2">
        <f t="shared" si="8"/>
        <v>224085</v>
      </c>
      <c r="K163" s="2">
        <f t="shared" si="11"/>
        <v>-6800</v>
      </c>
    </row>
    <row r="164" spans="1:11" ht="15" customHeight="1" x14ac:dyDescent="0.25">
      <c r="A164" s="7" t="s">
        <v>157</v>
      </c>
      <c r="B164" s="14">
        <v>142460</v>
      </c>
      <c r="C164" s="3">
        <v>0</v>
      </c>
      <c r="D164" s="32">
        <v>68</v>
      </c>
      <c r="E164" s="3">
        <v>3789</v>
      </c>
      <c r="F164" s="3">
        <v>201</v>
      </c>
      <c r="G164" s="3">
        <v>400</v>
      </c>
      <c r="H164" s="44">
        <f t="shared" si="9"/>
        <v>4458</v>
      </c>
      <c r="I164" s="14">
        <f t="shared" si="10"/>
        <v>146918</v>
      </c>
      <c r="J164" s="2">
        <f t="shared" si="8"/>
        <v>146518</v>
      </c>
      <c r="K164" s="2">
        <f t="shared" si="11"/>
        <v>-400</v>
      </c>
    </row>
    <row r="165" spans="1:11" ht="15" customHeight="1" x14ac:dyDescent="0.25">
      <c r="A165" s="9" t="s">
        <v>158</v>
      </c>
      <c r="B165" s="16">
        <v>99802</v>
      </c>
      <c r="C165" s="4">
        <v>0</v>
      </c>
      <c r="D165" s="33">
        <v>47</v>
      </c>
      <c r="E165" s="4">
        <v>2094</v>
      </c>
      <c r="F165" s="4">
        <v>112</v>
      </c>
      <c r="G165" s="4">
        <v>300</v>
      </c>
      <c r="H165" s="45">
        <f t="shared" si="9"/>
        <v>2553</v>
      </c>
      <c r="I165" s="16">
        <f t="shared" si="10"/>
        <v>102355</v>
      </c>
      <c r="J165" s="2">
        <f t="shared" si="8"/>
        <v>102055</v>
      </c>
      <c r="K165" s="2">
        <f t="shared" si="11"/>
        <v>-300</v>
      </c>
    </row>
    <row r="166" spans="1:11" ht="15" customHeight="1" x14ac:dyDescent="0.25">
      <c r="A166" s="10" t="s">
        <v>159</v>
      </c>
      <c r="B166" s="14">
        <v>81937</v>
      </c>
      <c r="C166" s="3">
        <v>0</v>
      </c>
      <c r="D166" s="32">
        <v>30</v>
      </c>
      <c r="E166" s="3">
        <v>1555</v>
      </c>
      <c r="F166" s="6">
        <v>84</v>
      </c>
      <c r="G166" s="6">
        <v>200</v>
      </c>
      <c r="H166" s="46">
        <f t="shared" si="9"/>
        <v>1869</v>
      </c>
      <c r="I166" s="17">
        <f t="shared" si="10"/>
        <v>83806</v>
      </c>
      <c r="J166" s="2">
        <f t="shared" si="8"/>
        <v>83606</v>
      </c>
      <c r="K166" s="2">
        <f t="shared" si="11"/>
        <v>-200</v>
      </c>
    </row>
    <row r="167" spans="1:11" ht="15" customHeight="1" x14ac:dyDescent="0.25">
      <c r="A167" s="7" t="s">
        <v>160</v>
      </c>
      <c r="B167" s="14">
        <v>69624</v>
      </c>
      <c r="C167" s="3">
        <v>770</v>
      </c>
      <c r="D167" s="32">
        <v>17</v>
      </c>
      <c r="E167" s="3">
        <v>1132</v>
      </c>
      <c r="F167" s="3">
        <v>64</v>
      </c>
      <c r="G167" s="3">
        <v>1300</v>
      </c>
      <c r="H167" s="44">
        <f t="shared" si="9"/>
        <v>2513</v>
      </c>
      <c r="I167" s="14">
        <f t="shared" si="10"/>
        <v>72907</v>
      </c>
      <c r="J167" s="2">
        <f t="shared" si="8"/>
        <v>71607</v>
      </c>
      <c r="K167" s="2">
        <f t="shared" si="11"/>
        <v>-1300</v>
      </c>
    </row>
    <row r="168" spans="1:11" ht="15" customHeight="1" x14ac:dyDescent="0.25">
      <c r="A168" s="9" t="s">
        <v>161</v>
      </c>
      <c r="B168" s="16">
        <v>70548</v>
      </c>
      <c r="C168" s="4">
        <v>0</v>
      </c>
      <c r="D168" s="33">
        <v>24</v>
      </c>
      <c r="E168" s="4">
        <v>1401</v>
      </c>
      <c r="F168" s="4">
        <v>74</v>
      </c>
      <c r="G168" s="4">
        <v>200</v>
      </c>
      <c r="H168" s="45">
        <f t="shared" si="9"/>
        <v>1699</v>
      </c>
      <c r="I168" s="16">
        <f t="shared" si="10"/>
        <v>72247</v>
      </c>
      <c r="J168" s="2">
        <f t="shared" si="8"/>
        <v>72047</v>
      </c>
      <c r="K168" s="2">
        <f t="shared" si="11"/>
        <v>-200</v>
      </c>
    </row>
    <row r="169" spans="1:11" ht="15" customHeight="1" x14ac:dyDescent="0.25">
      <c r="A169" s="7" t="s">
        <v>162</v>
      </c>
      <c r="B169" s="14">
        <v>184587</v>
      </c>
      <c r="C169" s="3">
        <v>0</v>
      </c>
      <c r="D169" s="32">
        <v>79</v>
      </c>
      <c r="E169" s="3">
        <v>5041</v>
      </c>
      <c r="F169" s="3">
        <v>272</v>
      </c>
      <c r="G169" s="3">
        <v>500</v>
      </c>
      <c r="H169" s="44">
        <f t="shared" si="9"/>
        <v>5892</v>
      </c>
      <c r="I169" s="14">
        <f t="shared" si="10"/>
        <v>190479</v>
      </c>
      <c r="J169" s="2">
        <f t="shared" si="8"/>
        <v>189979</v>
      </c>
      <c r="K169" s="2">
        <f t="shared" si="11"/>
        <v>-500</v>
      </c>
    </row>
    <row r="170" spans="1:11" ht="15" customHeight="1" x14ac:dyDescent="0.25">
      <c r="A170" s="7" t="s">
        <v>163</v>
      </c>
      <c r="B170" s="14">
        <v>96355</v>
      </c>
      <c r="C170" s="3">
        <v>0</v>
      </c>
      <c r="D170" s="32">
        <v>31</v>
      </c>
      <c r="E170" s="3">
        <v>2208</v>
      </c>
      <c r="F170" s="3">
        <v>119</v>
      </c>
      <c r="G170" s="3">
        <v>300</v>
      </c>
      <c r="H170" s="44">
        <f t="shared" si="9"/>
        <v>2658</v>
      </c>
      <c r="I170" s="14">
        <f t="shared" si="10"/>
        <v>99013</v>
      </c>
      <c r="J170" s="2">
        <f t="shared" si="8"/>
        <v>98713</v>
      </c>
      <c r="K170" s="2">
        <f t="shared" si="11"/>
        <v>-300</v>
      </c>
    </row>
    <row r="171" spans="1:11" ht="15" customHeight="1" x14ac:dyDescent="0.25">
      <c r="A171" s="9" t="s">
        <v>164</v>
      </c>
      <c r="B171" s="16">
        <v>68653</v>
      </c>
      <c r="C171" s="4">
        <v>0</v>
      </c>
      <c r="D171" s="33">
        <v>20</v>
      </c>
      <c r="E171" s="4">
        <v>1382</v>
      </c>
      <c r="F171" s="4">
        <v>73</v>
      </c>
      <c r="G171" s="4">
        <v>800</v>
      </c>
      <c r="H171" s="45">
        <f t="shared" si="9"/>
        <v>2275</v>
      </c>
      <c r="I171" s="16">
        <f t="shared" si="10"/>
        <v>70928</v>
      </c>
      <c r="J171" s="2">
        <f t="shared" si="8"/>
        <v>70128</v>
      </c>
      <c r="K171" s="2">
        <f t="shared" si="11"/>
        <v>-800</v>
      </c>
    </row>
    <row r="172" spans="1:11" ht="15" customHeight="1" x14ac:dyDescent="0.25">
      <c r="A172" s="10" t="s">
        <v>165</v>
      </c>
      <c r="B172" s="14">
        <v>76187</v>
      </c>
      <c r="C172" s="3">
        <v>0</v>
      </c>
      <c r="D172" s="32">
        <v>28</v>
      </c>
      <c r="E172" s="3">
        <v>1675</v>
      </c>
      <c r="F172" s="6">
        <v>90</v>
      </c>
      <c r="G172" s="6">
        <v>200</v>
      </c>
      <c r="H172" s="46">
        <f t="shared" si="9"/>
        <v>1993</v>
      </c>
      <c r="I172" s="17">
        <f t="shared" si="10"/>
        <v>78180</v>
      </c>
      <c r="J172" s="2">
        <f t="shared" si="8"/>
        <v>77980</v>
      </c>
      <c r="K172" s="2">
        <f t="shared" si="11"/>
        <v>-200</v>
      </c>
    </row>
    <row r="173" spans="1:11" ht="15" customHeight="1" x14ac:dyDescent="0.25">
      <c r="A173" s="7" t="s">
        <v>166</v>
      </c>
      <c r="B173" s="14">
        <v>95195</v>
      </c>
      <c r="C173" s="3">
        <v>0</v>
      </c>
      <c r="D173" s="32">
        <v>36</v>
      </c>
      <c r="E173" s="3">
        <v>2256</v>
      </c>
      <c r="F173" s="3">
        <v>120</v>
      </c>
      <c r="G173" s="3">
        <v>1800</v>
      </c>
      <c r="H173" s="44">
        <f t="shared" si="9"/>
        <v>4212</v>
      </c>
      <c r="I173" s="14">
        <f t="shared" si="10"/>
        <v>99407</v>
      </c>
      <c r="J173" s="2">
        <f t="shared" si="8"/>
        <v>97607</v>
      </c>
      <c r="K173" s="2">
        <f t="shared" si="11"/>
        <v>-1800</v>
      </c>
    </row>
    <row r="174" spans="1:11" ht="15" customHeight="1" x14ac:dyDescent="0.25">
      <c r="A174" s="9" t="s">
        <v>167</v>
      </c>
      <c r="B174" s="16">
        <v>86879</v>
      </c>
      <c r="C174" s="4">
        <v>0</v>
      </c>
      <c r="D174" s="33">
        <v>22</v>
      </c>
      <c r="E174" s="4">
        <v>1794</v>
      </c>
      <c r="F174" s="4">
        <v>96</v>
      </c>
      <c r="G174" s="4">
        <v>200</v>
      </c>
      <c r="H174" s="45">
        <f t="shared" si="9"/>
        <v>2112</v>
      </c>
      <c r="I174" s="16">
        <f t="shared" si="10"/>
        <v>88991</v>
      </c>
      <c r="J174" s="2">
        <f t="shared" si="8"/>
        <v>88791</v>
      </c>
      <c r="K174" s="2">
        <f t="shared" si="11"/>
        <v>-200</v>
      </c>
    </row>
    <row r="175" spans="1:11" ht="15" customHeight="1" x14ac:dyDescent="0.25">
      <c r="A175" s="10" t="s">
        <v>168</v>
      </c>
      <c r="B175" s="14">
        <v>76517</v>
      </c>
      <c r="C175" s="3">
        <v>0</v>
      </c>
      <c r="D175" s="32">
        <v>30</v>
      </c>
      <c r="E175" s="3">
        <v>1943</v>
      </c>
      <c r="F175" s="6">
        <v>104</v>
      </c>
      <c r="G175" s="6">
        <v>800</v>
      </c>
      <c r="H175" s="46">
        <f t="shared" si="9"/>
        <v>2877</v>
      </c>
      <c r="I175" s="17">
        <f t="shared" si="10"/>
        <v>79394</v>
      </c>
      <c r="J175" s="2">
        <f t="shared" si="8"/>
        <v>78594</v>
      </c>
      <c r="K175" s="2">
        <f t="shared" si="11"/>
        <v>-800</v>
      </c>
    </row>
    <row r="176" spans="1:11" ht="15" customHeight="1" x14ac:dyDescent="0.25">
      <c r="A176" s="7" t="s">
        <v>169</v>
      </c>
      <c r="B176" s="14">
        <v>82272</v>
      </c>
      <c r="C176" s="3">
        <v>0</v>
      </c>
      <c r="D176" s="32">
        <v>28</v>
      </c>
      <c r="E176" s="3">
        <v>1997</v>
      </c>
      <c r="F176" s="3">
        <v>107</v>
      </c>
      <c r="G176" s="3">
        <v>1700</v>
      </c>
      <c r="H176" s="44">
        <f t="shared" si="9"/>
        <v>3832</v>
      </c>
      <c r="I176" s="14">
        <f t="shared" si="10"/>
        <v>86104</v>
      </c>
      <c r="J176" s="2">
        <f t="shared" si="8"/>
        <v>84404</v>
      </c>
      <c r="K176" s="2">
        <f t="shared" si="11"/>
        <v>-1700</v>
      </c>
    </row>
    <row r="177" spans="1:11" ht="15" customHeight="1" x14ac:dyDescent="0.25">
      <c r="A177" s="9" t="s">
        <v>170</v>
      </c>
      <c r="B177" s="16">
        <v>124988</v>
      </c>
      <c r="C177" s="4">
        <v>0</v>
      </c>
      <c r="D177" s="33">
        <v>48</v>
      </c>
      <c r="E177" s="4">
        <v>3243</v>
      </c>
      <c r="F177" s="4">
        <v>173</v>
      </c>
      <c r="G177" s="4">
        <v>400</v>
      </c>
      <c r="H177" s="45">
        <f t="shared" si="9"/>
        <v>3864</v>
      </c>
      <c r="I177" s="16">
        <f t="shared" si="10"/>
        <v>128852</v>
      </c>
      <c r="J177" s="2">
        <f t="shared" si="8"/>
        <v>128452</v>
      </c>
      <c r="K177" s="2">
        <f t="shared" si="11"/>
        <v>-400</v>
      </c>
    </row>
    <row r="178" spans="1:11" ht="15" customHeight="1" x14ac:dyDescent="0.25">
      <c r="A178" s="7" t="s">
        <v>171</v>
      </c>
      <c r="B178" s="14">
        <v>184796</v>
      </c>
      <c r="C178" s="3">
        <v>0</v>
      </c>
      <c r="D178" s="32">
        <v>90</v>
      </c>
      <c r="E178" s="3">
        <v>5083</v>
      </c>
      <c r="F178" s="3">
        <v>271</v>
      </c>
      <c r="G178" s="3">
        <v>2700</v>
      </c>
      <c r="H178" s="44">
        <f t="shared" si="9"/>
        <v>8144</v>
      </c>
      <c r="I178" s="14">
        <f t="shared" si="10"/>
        <v>192940</v>
      </c>
      <c r="J178" s="2">
        <f t="shared" si="8"/>
        <v>190240</v>
      </c>
      <c r="K178" s="2">
        <f t="shared" si="11"/>
        <v>-2700</v>
      </c>
    </row>
    <row r="179" spans="1:11" ht="15" customHeight="1" x14ac:dyDescent="0.25">
      <c r="A179" s="7" t="s">
        <v>172</v>
      </c>
      <c r="B179" s="14">
        <v>187689</v>
      </c>
      <c r="C179" s="3">
        <v>245</v>
      </c>
      <c r="D179" s="32">
        <v>89</v>
      </c>
      <c r="E179" s="3">
        <v>4995</v>
      </c>
      <c r="F179" s="3">
        <v>268</v>
      </c>
      <c r="G179" s="3">
        <v>2900</v>
      </c>
      <c r="H179" s="44">
        <f t="shared" si="9"/>
        <v>8252</v>
      </c>
      <c r="I179" s="14">
        <f t="shared" si="10"/>
        <v>196186</v>
      </c>
      <c r="J179" s="2">
        <f t="shared" si="8"/>
        <v>193286</v>
      </c>
      <c r="K179" s="2">
        <f t="shared" si="11"/>
        <v>-2900</v>
      </c>
    </row>
    <row r="180" spans="1:11" ht="15" customHeight="1" x14ac:dyDescent="0.25">
      <c r="A180" s="9" t="s">
        <v>173</v>
      </c>
      <c r="B180" s="16">
        <v>98460</v>
      </c>
      <c r="C180" s="4">
        <v>470</v>
      </c>
      <c r="D180" s="33">
        <v>45</v>
      </c>
      <c r="E180" s="4">
        <v>2767</v>
      </c>
      <c r="F180" s="4">
        <v>152</v>
      </c>
      <c r="G180" s="4">
        <v>300</v>
      </c>
      <c r="H180" s="45">
        <f t="shared" si="9"/>
        <v>3264</v>
      </c>
      <c r="I180" s="16">
        <f t="shared" si="10"/>
        <v>102194</v>
      </c>
      <c r="J180" s="2">
        <f t="shared" si="8"/>
        <v>101894</v>
      </c>
      <c r="K180" s="2">
        <f t="shared" si="11"/>
        <v>-300</v>
      </c>
    </row>
    <row r="181" spans="1:11" ht="15" customHeight="1" x14ac:dyDescent="0.25">
      <c r="A181" s="10" t="s">
        <v>174</v>
      </c>
      <c r="B181" s="14">
        <v>138551</v>
      </c>
      <c r="C181" s="3">
        <v>0</v>
      </c>
      <c r="D181" s="32">
        <v>66</v>
      </c>
      <c r="E181" s="3">
        <v>3960</v>
      </c>
      <c r="F181" s="6">
        <v>213</v>
      </c>
      <c r="G181" s="6">
        <v>800</v>
      </c>
      <c r="H181" s="46">
        <f t="shared" si="9"/>
        <v>5039</v>
      </c>
      <c r="I181" s="17">
        <f t="shared" si="10"/>
        <v>143590</v>
      </c>
      <c r="J181" s="2">
        <f t="shared" si="8"/>
        <v>142790</v>
      </c>
      <c r="K181" s="2">
        <f t="shared" si="11"/>
        <v>-800</v>
      </c>
    </row>
    <row r="182" spans="1:11" ht="15" customHeight="1" x14ac:dyDescent="0.25">
      <c r="A182" s="7" t="s">
        <v>175</v>
      </c>
      <c r="B182" s="14">
        <v>154343</v>
      </c>
      <c r="C182" s="3">
        <v>300</v>
      </c>
      <c r="D182" s="32">
        <v>89</v>
      </c>
      <c r="E182" s="3">
        <v>4590</v>
      </c>
      <c r="F182" s="3">
        <v>249</v>
      </c>
      <c r="G182" s="3">
        <v>500</v>
      </c>
      <c r="H182" s="44">
        <f t="shared" si="9"/>
        <v>5428</v>
      </c>
      <c r="I182" s="14">
        <f t="shared" si="10"/>
        <v>160071</v>
      </c>
      <c r="J182" s="2">
        <f t="shared" si="8"/>
        <v>159571</v>
      </c>
      <c r="K182" s="2">
        <f t="shared" si="11"/>
        <v>-500</v>
      </c>
    </row>
    <row r="183" spans="1:11" ht="15" customHeight="1" x14ac:dyDescent="0.25">
      <c r="A183" s="9" t="s">
        <v>176</v>
      </c>
      <c r="B183" s="16">
        <v>164832</v>
      </c>
      <c r="C183" s="4">
        <v>0</v>
      </c>
      <c r="D183" s="33">
        <v>83</v>
      </c>
      <c r="E183" s="4">
        <v>5490</v>
      </c>
      <c r="F183" s="4">
        <v>295</v>
      </c>
      <c r="G183" s="4">
        <v>600</v>
      </c>
      <c r="H183" s="45">
        <f t="shared" si="9"/>
        <v>6468</v>
      </c>
      <c r="I183" s="16">
        <f t="shared" si="10"/>
        <v>171300</v>
      </c>
      <c r="J183" s="2">
        <f t="shared" si="8"/>
        <v>170700</v>
      </c>
      <c r="K183" s="2">
        <f t="shared" si="11"/>
        <v>-600</v>
      </c>
    </row>
    <row r="184" spans="1:11" ht="15" customHeight="1" x14ac:dyDescent="0.25">
      <c r="A184" s="10" t="s">
        <v>177</v>
      </c>
      <c r="B184" s="14">
        <v>378481</v>
      </c>
      <c r="C184" s="3">
        <v>0</v>
      </c>
      <c r="D184" s="32">
        <v>238</v>
      </c>
      <c r="E184" s="3">
        <v>13391</v>
      </c>
      <c r="F184" s="6">
        <v>719</v>
      </c>
      <c r="G184" s="6">
        <v>4900</v>
      </c>
      <c r="H184" s="46">
        <f t="shared" si="9"/>
        <v>19248</v>
      </c>
      <c r="I184" s="17">
        <f t="shared" si="10"/>
        <v>397729</v>
      </c>
      <c r="J184" s="2">
        <f t="shared" si="8"/>
        <v>392829</v>
      </c>
      <c r="K184" s="2">
        <f t="shared" si="11"/>
        <v>-4900</v>
      </c>
    </row>
    <row r="185" spans="1:11" ht="15" customHeight="1" x14ac:dyDescent="0.25">
      <c r="A185" s="7" t="s">
        <v>178</v>
      </c>
      <c r="B185" s="14">
        <v>329111</v>
      </c>
      <c r="C185" s="3">
        <v>0</v>
      </c>
      <c r="D185" s="32">
        <v>241</v>
      </c>
      <c r="E185" s="3">
        <v>12258</v>
      </c>
      <c r="F185" s="3">
        <v>660</v>
      </c>
      <c r="G185" s="3">
        <v>0</v>
      </c>
      <c r="H185" s="44">
        <f t="shared" si="9"/>
        <v>13159</v>
      </c>
      <c r="I185" s="14">
        <f t="shared" si="10"/>
        <v>342270</v>
      </c>
      <c r="J185" s="2">
        <f t="shared" si="8"/>
        <v>342270</v>
      </c>
      <c r="K185" s="2">
        <f t="shared" si="11"/>
        <v>0</v>
      </c>
    </row>
    <row r="186" spans="1:11" ht="15" customHeight="1" x14ac:dyDescent="0.25">
      <c r="A186" s="9" t="s">
        <v>179</v>
      </c>
      <c r="B186" s="16">
        <v>368782</v>
      </c>
      <c r="C186" s="4">
        <v>0</v>
      </c>
      <c r="D186" s="33">
        <v>245</v>
      </c>
      <c r="E186" s="4">
        <v>12313</v>
      </c>
      <c r="F186" s="4">
        <v>657</v>
      </c>
      <c r="G186" s="4">
        <v>0</v>
      </c>
      <c r="H186" s="45">
        <f t="shared" si="9"/>
        <v>13215</v>
      </c>
      <c r="I186" s="16">
        <f t="shared" si="10"/>
        <v>381997</v>
      </c>
      <c r="J186" s="2">
        <f t="shared" si="8"/>
        <v>381997</v>
      </c>
      <c r="K186" s="2">
        <f t="shared" si="11"/>
        <v>0</v>
      </c>
    </row>
    <row r="187" spans="1:11" ht="15" customHeight="1" x14ac:dyDescent="0.25">
      <c r="A187" s="7" t="s">
        <v>180</v>
      </c>
      <c r="B187" s="14">
        <v>171397</v>
      </c>
      <c r="C187" s="3">
        <v>0</v>
      </c>
      <c r="D187" s="32">
        <v>103</v>
      </c>
      <c r="E187" s="3">
        <v>4999</v>
      </c>
      <c r="F187" s="3">
        <v>268</v>
      </c>
      <c r="G187" s="3">
        <v>500</v>
      </c>
      <c r="H187" s="44">
        <f t="shared" si="9"/>
        <v>5870</v>
      </c>
      <c r="I187" s="14">
        <f t="shared" si="10"/>
        <v>177267</v>
      </c>
      <c r="J187" s="2">
        <f t="shared" si="8"/>
        <v>176767</v>
      </c>
      <c r="K187" s="2">
        <f t="shared" si="11"/>
        <v>-500</v>
      </c>
    </row>
    <row r="188" spans="1:11" ht="15" customHeight="1" x14ac:dyDescent="0.25">
      <c r="A188" s="7" t="s">
        <v>181</v>
      </c>
      <c r="B188" s="14">
        <v>205099</v>
      </c>
      <c r="C188" s="3">
        <v>0</v>
      </c>
      <c r="D188" s="32">
        <v>109</v>
      </c>
      <c r="E188" s="3">
        <v>5940</v>
      </c>
      <c r="F188" s="3">
        <v>317</v>
      </c>
      <c r="G188" s="3">
        <v>600</v>
      </c>
      <c r="H188" s="44">
        <f t="shared" si="9"/>
        <v>6966</v>
      </c>
      <c r="I188" s="14">
        <f t="shared" si="10"/>
        <v>212065</v>
      </c>
      <c r="J188" s="2">
        <f t="shared" si="8"/>
        <v>211465</v>
      </c>
      <c r="K188" s="2">
        <f t="shared" si="11"/>
        <v>-600</v>
      </c>
    </row>
    <row r="189" spans="1:11" ht="15" customHeight="1" x14ac:dyDescent="0.25">
      <c r="A189" s="9" t="s">
        <v>182</v>
      </c>
      <c r="B189" s="16">
        <v>130299</v>
      </c>
      <c r="C189" s="4">
        <v>0</v>
      </c>
      <c r="D189" s="33">
        <v>51</v>
      </c>
      <c r="E189" s="4">
        <v>2609</v>
      </c>
      <c r="F189" s="4">
        <v>139</v>
      </c>
      <c r="G189" s="4">
        <v>300</v>
      </c>
      <c r="H189" s="45">
        <f t="shared" si="9"/>
        <v>3099</v>
      </c>
      <c r="I189" s="16">
        <f t="shared" si="10"/>
        <v>133398</v>
      </c>
      <c r="J189" s="2">
        <f t="shared" si="8"/>
        <v>133098</v>
      </c>
      <c r="K189" s="2">
        <f t="shared" si="11"/>
        <v>-300</v>
      </c>
    </row>
    <row r="190" spans="1:11" ht="15" customHeight="1" x14ac:dyDescent="0.25">
      <c r="A190" s="10" t="s">
        <v>183</v>
      </c>
      <c r="B190" s="14">
        <v>67413</v>
      </c>
      <c r="C190" s="3">
        <v>0</v>
      </c>
      <c r="D190" s="32">
        <v>24</v>
      </c>
      <c r="E190" s="3">
        <v>1134</v>
      </c>
      <c r="F190" s="6">
        <v>60</v>
      </c>
      <c r="G190" s="6">
        <v>300</v>
      </c>
      <c r="H190" s="46">
        <f t="shared" si="9"/>
        <v>1518</v>
      </c>
      <c r="I190" s="17">
        <f t="shared" si="10"/>
        <v>68931</v>
      </c>
      <c r="J190" s="2">
        <f t="shared" si="8"/>
        <v>68631</v>
      </c>
      <c r="K190" s="2">
        <f t="shared" si="11"/>
        <v>-300</v>
      </c>
    </row>
    <row r="191" spans="1:11" ht="15" customHeight="1" x14ac:dyDescent="0.25">
      <c r="A191" s="7" t="s">
        <v>184</v>
      </c>
      <c r="B191" s="14">
        <v>190899</v>
      </c>
      <c r="C191" s="3">
        <v>200</v>
      </c>
      <c r="D191" s="32">
        <v>106</v>
      </c>
      <c r="E191" s="3">
        <v>5739</v>
      </c>
      <c r="F191" s="3">
        <v>311</v>
      </c>
      <c r="G191" s="3">
        <v>4500</v>
      </c>
      <c r="H191" s="44">
        <f t="shared" si="9"/>
        <v>10656</v>
      </c>
      <c r="I191" s="14">
        <f t="shared" si="10"/>
        <v>201755</v>
      </c>
      <c r="J191" s="2">
        <f t="shared" si="8"/>
        <v>197255</v>
      </c>
      <c r="K191" s="2">
        <f t="shared" si="11"/>
        <v>-4500</v>
      </c>
    </row>
    <row r="192" spans="1:11" ht="15" customHeight="1" x14ac:dyDescent="0.25">
      <c r="A192" s="9" t="s">
        <v>185</v>
      </c>
      <c r="B192" s="16">
        <v>74153</v>
      </c>
      <c r="C192" s="4">
        <v>0</v>
      </c>
      <c r="D192" s="33">
        <v>34</v>
      </c>
      <c r="E192" s="4">
        <v>1907</v>
      </c>
      <c r="F192" s="4">
        <v>102</v>
      </c>
      <c r="G192" s="4">
        <v>500</v>
      </c>
      <c r="H192" s="45">
        <f t="shared" si="9"/>
        <v>2543</v>
      </c>
      <c r="I192" s="16">
        <f t="shared" si="10"/>
        <v>76696</v>
      </c>
      <c r="J192" s="2">
        <f t="shared" si="8"/>
        <v>76196</v>
      </c>
      <c r="K192" s="2">
        <f t="shared" si="11"/>
        <v>-500</v>
      </c>
    </row>
    <row r="193" spans="1:11" ht="15" customHeight="1" x14ac:dyDescent="0.25">
      <c r="A193" s="10" t="s">
        <v>186</v>
      </c>
      <c r="B193" s="14">
        <v>105328</v>
      </c>
      <c r="C193" s="3">
        <v>0</v>
      </c>
      <c r="D193" s="32">
        <v>44</v>
      </c>
      <c r="E193" s="3">
        <v>2937</v>
      </c>
      <c r="F193" s="6">
        <v>157</v>
      </c>
      <c r="G193" s="6">
        <v>2000</v>
      </c>
      <c r="H193" s="46">
        <f t="shared" si="9"/>
        <v>5138</v>
      </c>
      <c r="I193" s="17">
        <f t="shared" si="10"/>
        <v>110466</v>
      </c>
      <c r="J193" s="2">
        <f t="shared" si="8"/>
        <v>108466</v>
      </c>
      <c r="K193" s="2">
        <f t="shared" si="11"/>
        <v>-2000</v>
      </c>
    </row>
    <row r="194" spans="1:11" ht="15" customHeight="1" x14ac:dyDescent="0.25">
      <c r="A194" s="7" t="s">
        <v>187</v>
      </c>
      <c r="B194" s="14">
        <v>73836</v>
      </c>
      <c r="C194" s="3">
        <v>0</v>
      </c>
      <c r="D194" s="32">
        <v>24</v>
      </c>
      <c r="E194" s="3">
        <v>1433</v>
      </c>
      <c r="F194" s="3">
        <v>80</v>
      </c>
      <c r="G194" s="3">
        <v>1200</v>
      </c>
      <c r="H194" s="44">
        <f t="shared" si="9"/>
        <v>2737</v>
      </c>
      <c r="I194" s="14">
        <f t="shared" si="10"/>
        <v>76573</v>
      </c>
      <c r="J194" s="2">
        <f t="shared" si="8"/>
        <v>75373</v>
      </c>
      <c r="K194" s="2">
        <f t="shared" si="11"/>
        <v>-1200</v>
      </c>
    </row>
    <row r="195" spans="1:11" ht="15" customHeight="1" x14ac:dyDescent="0.25">
      <c r="A195" s="9" t="s">
        <v>188</v>
      </c>
      <c r="B195" s="16">
        <v>684518</v>
      </c>
      <c r="C195" s="4">
        <v>0</v>
      </c>
      <c r="D195" s="33">
        <v>618</v>
      </c>
      <c r="E195" s="4">
        <v>24839</v>
      </c>
      <c r="F195" s="4">
        <v>1336</v>
      </c>
      <c r="G195" s="4">
        <v>4000</v>
      </c>
      <c r="H195" s="45">
        <f t="shared" si="9"/>
        <v>30793</v>
      </c>
      <c r="I195" s="16">
        <f t="shared" si="10"/>
        <v>715311</v>
      </c>
      <c r="J195" s="2">
        <f t="shared" si="8"/>
        <v>711311</v>
      </c>
      <c r="K195" s="2">
        <f t="shared" si="11"/>
        <v>-4000</v>
      </c>
    </row>
    <row r="196" spans="1:11" ht="15" customHeight="1" x14ac:dyDescent="0.25">
      <c r="A196" s="7" t="s">
        <v>189</v>
      </c>
      <c r="B196" s="14">
        <v>636526</v>
      </c>
      <c r="C196" s="3">
        <v>0</v>
      </c>
      <c r="D196" s="32">
        <v>428</v>
      </c>
      <c r="E196" s="3">
        <v>23195</v>
      </c>
      <c r="F196" s="3">
        <v>1256</v>
      </c>
      <c r="G196" s="3">
        <v>5000</v>
      </c>
      <c r="H196" s="44">
        <f t="shared" si="9"/>
        <v>29879</v>
      </c>
      <c r="I196" s="14">
        <f t="shared" si="10"/>
        <v>666405</v>
      </c>
      <c r="J196" s="2">
        <f t="shared" si="8"/>
        <v>661405</v>
      </c>
      <c r="K196" s="2">
        <f t="shared" si="11"/>
        <v>-5000</v>
      </c>
    </row>
    <row r="197" spans="1:11" ht="15" customHeight="1" x14ac:dyDescent="0.25">
      <c r="A197" s="7" t="s">
        <v>190</v>
      </c>
      <c r="B197" s="14">
        <v>1389290</v>
      </c>
      <c r="C197" s="3">
        <v>0</v>
      </c>
      <c r="D197" s="32">
        <v>1133</v>
      </c>
      <c r="E197" s="3">
        <v>52198</v>
      </c>
      <c r="F197" s="3">
        <v>2813</v>
      </c>
      <c r="G197" s="3">
        <v>21867</v>
      </c>
      <c r="H197" s="44">
        <f t="shared" si="9"/>
        <v>78011</v>
      </c>
      <c r="I197" s="14">
        <f t="shared" si="10"/>
        <v>1467301</v>
      </c>
      <c r="J197" s="2">
        <f t="shared" si="8"/>
        <v>1445434</v>
      </c>
      <c r="K197" s="2">
        <f t="shared" si="11"/>
        <v>-21867</v>
      </c>
    </row>
    <row r="198" spans="1:11" ht="15" customHeight="1" x14ac:dyDescent="0.25">
      <c r="A198" s="9" t="s">
        <v>191</v>
      </c>
      <c r="B198" s="16">
        <v>1611329</v>
      </c>
      <c r="C198" s="4">
        <v>433</v>
      </c>
      <c r="D198" s="33">
        <v>1316</v>
      </c>
      <c r="E198" s="4">
        <v>58655</v>
      </c>
      <c r="F198" s="4">
        <v>3165</v>
      </c>
      <c r="G198" s="4">
        <v>18000</v>
      </c>
      <c r="H198" s="45">
        <f t="shared" si="9"/>
        <v>81136</v>
      </c>
      <c r="I198" s="16">
        <f t="shared" si="10"/>
        <v>1692898</v>
      </c>
      <c r="J198" s="2">
        <f t="shared" si="8"/>
        <v>1674898</v>
      </c>
      <c r="K198" s="2">
        <f t="shared" si="11"/>
        <v>-18000</v>
      </c>
    </row>
    <row r="199" spans="1:11" ht="15" customHeight="1" x14ac:dyDescent="0.25">
      <c r="A199" s="10" t="s">
        <v>192</v>
      </c>
      <c r="B199" s="14">
        <v>1265764</v>
      </c>
      <c r="C199" s="3">
        <v>2950</v>
      </c>
      <c r="D199" s="32">
        <v>877</v>
      </c>
      <c r="E199" s="3">
        <v>43151</v>
      </c>
      <c r="F199" s="6">
        <v>2324</v>
      </c>
      <c r="G199" s="6">
        <v>10000</v>
      </c>
      <c r="H199" s="46">
        <f t="shared" si="9"/>
        <v>56352</v>
      </c>
      <c r="I199" s="17">
        <f t="shared" si="10"/>
        <v>1325066</v>
      </c>
      <c r="J199" s="2">
        <f t="shared" ref="J199:J262" si="12">SUM(B199:F199)</f>
        <v>1315066</v>
      </c>
      <c r="K199" s="2">
        <f t="shared" si="11"/>
        <v>-10000</v>
      </c>
    </row>
    <row r="200" spans="1:11" ht="15" customHeight="1" x14ac:dyDescent="0.25">
      <c r="A200" s="7" t="s">
        <v>193</v>
      </c>
      <c r="B200" s="14">
        <v>884910</v>
      </c>
      <c r="C200" s="3">
        <v>1356</v>
      </c>
      <c r="D200" s="32">
        <v>744</v>
      </c>
      <c r="E200" s="3">
        <v>33078</v>
      </c>
      <c r="F200" s="3">
        <v>1776</v>
      </c>
      <c r="G200" s="3">
        <v>9000</v>
      </c>
      <c r="H200" s="44">
        <f t="shared" ref="H200:H263" si="13">SUM(D200:G200)</f>
        <v>44598</v>
      </c>
      <c r="I200" s="14">
        <f t="shared" ref="I200:I263" si="14">B200+C200+D200+E200+F200+G200</f>
        <v>930864</v>
      </c>
      <c r="J200" s="2">
        <f t="shared" si="12"/>
        <v>921864</v>
      </c>
      <c r="K200" s="2">
        <f t="shared" ref="K200:K263" si="15">J200-I200</f>
        <v>-9000</v>
      </c>
    </row>
    <row r="201" spans="1:11" ht="15" customHeight="1" x14ac:dyDescent="0.25">
      <c r="A201" s="9" t="s">
        <v>194</v>
      </c>
      <c r="B201" s="16">
        <v>1379200</v>
      </c>
      <c r="C201" s="4">
        <v>0</v>
      </c>
      <c r="D201" s="33">
        <v>1312</v>
      </c>
      <c r="E201" s="4">
        <v>50138</v>
      </c>
      <c r="F201" s="4">
        <v>2697</v>
      </c>
      <c r="G201" s="4">
        <v>17000</v>
      </c>
      <c r="H201" s="45">
        <f t="shared" si="13"/>
        <v>71147</v>
      </c>
      <c r="I201" s="16">
        <f t="shared" si="14"/>
        <v>1450347</v>
      </c>
      <c r="J201" s="2">
        <f t="shared" si="12"/>
        <v>1433347</v>
      </c>
      <c r="K201" s="2">
        <f t="shared" si="15"/>
        <v>-17000</v>
      </c>
    </row>
    <row r="202" spans="1:11" ht="15" customHeight="1" x14ac:dyDescent="0.25">
      <c r="A202" s="10" t="s">
        <v>195</v>
      </c>
      <c r="B202" s="14">
        <v>380586</v>
      </c>
      <c r="C202" s="3">
        <v>0</v>
      </c>
      <c r="D202" s="32">
        <v>268</v>
      </c>
      <c r="E202" s="3">
        <v>11768</v>
      </c>
      <c r="F202" s="6">
        <v>630</v>
      </c>
      <c r="G202" s="6">
        <v>6142</v>
      </c>
      <c r="H202" s="46">
        <f t="shared" si="13"/>
        <v>18808</v>
      </c>
      <c r="I202" s="17">
        <f t="shared" si="14"/>
        <v>399394</v>
      </c>
      <c r="J202" s="2">
        <f t="shared" si="12"/>
        <v>393252</v>
      </c>
      <c r="K202" s="2">
        <f t="shared" si="15"/>
        <v>-6142</v>
      </c>
    </row>
    <row r="203" spans="1:11" ht="15" customHeight="1" x14ac:dyDescent="0.25">
      <c r="A203" s="7" t="s">
        <v>196</v>
      </c>
      <c r="B203" s="14">
        <v>696736</v>
      </c>
      <c r="C203" s="3">
        <v>0</v>
      </c>
      <c r="D203" s="32">
        <v>476</v>
      </c>
      <c r="E203" s="3">
        <v>24535</v>
      </c>
      <c r="F203" s="3">
        <v>1315</v>
      </c>
      <c r="G203" s="3">
        <v>14562</v>
      </c>
      <c r="H203" s="44">
        <f t="shared" si="13"/>
        <v>40888</v>
      </c>
      <c r="I203" s="14">
        <f t="shared" si="14"/>
        <v>737624</v>
      </c>
      <c r="J203" s="2">
        <f t="shared" si="12"/>
        <v>723062</v>
      </c>
      <c r="K203" s="2">
        <f t="shared" si="15"/>
        <v>-14562</v>
      </c>
    </row>
    <row r="204" spans="1:11" ht="15" customHeight="1" x14ac:dyDescent="0.25">
      <c r="A204" s="9" t="s">
        <v>197</v>
      </c>
      <c r="B204" s="16">
        <v>70254</v>
      </c>
      <c r="C204" s="4">
        <v>0</v>
      </c>
      <c r="D204" s="33">
        <v>32</v>
      </c>
      <c r="E204" s="4">
        <v>2122</v>
      </c>
      <c r="F204" s="4">
        <v>115</v>
      </c>
      <c r="G204" s="4">
        <v>1790</v>
      </c>
      <c r="H204" s="45">
        <f t="shared" si="13"/>
        <v>4059</v>
      </c>
      <c r="I204" s="16">
        <f t="shared" si="14"/>
        <v>74313</v>
      </c>
      <c r="J204" s="2">
        <f t="shared" si="12"/>
        <v>72523</v>
      </c>
      <c r="K204" s="2">
        <f t="shared" si="15"/>
        <v>-1790</v>
      </c>
    </row>
    <row r="205" spans="1:11" ht="15" customHeight="1" x14ac:dyDescent="0.25">
      <c r="A205" s="7" t="s">
        <v>198</v>
      </c>
      <c r="B205" s="14">
        <v>371765</v>
      </c>
      <c r="C205" s="3">
        <v>0</v>
      </c>
      <c r="D205" s="32">
        <v>243</v>
      </c>
      <c r="E205" s="3">
        <v>12695</v>
      </c>
      <c r="F205" s="3">
        <v>683</v>
      </c>
      <c r="G205" s="3">
        <v>1000</v>
      </c>
      <c r="H205" s="44">
        <f t="shared" si="13"/>
        <v>14621</v>
      </c>
      <c r="I205" s="14">
        <f t="shared" si="14"/>
        <v>386386</v>
      </c>
      <c r="J205" s="2">
        <f t="shared" si="12"/>
        <v>385386</v>
      </c>
      <c r="K205" s="2">
        <f t="shared" si="15"/>
        <v>-1000</v>
      </c>
    </row>
    <row r="206" spans="1:11" ht="15" customHeight="1" x14ac:dyDescent="0.25">
      <c r="A206" s="7" t="s">
        <v>199</v>
      </c>
      <c r="B206" s="14">
        <v>291734</v>
      </c>
      <c r="C206" s="3">
        <v>0</v>
      </c>
      <c r="D206" s="32">
        <v>200</v>
      </c>
      <c r="E206" s="3">
        <v>9349</v>
      </c>
      <c r="F206" s="3">
        <v>503</v>
      </c>
      <c r="G206" s="3">
        <v>1800</v>
      </c>
      <c r="H206" s="44">
        <f t="shared" si="13"/>
        <v>11852</v>
      </c>
      <c r="I206" s="14">
        <f t="shared" si="14"/>
        <v>303586</v>
      </c>
      <c r="J206" s="2">
        <f t="shared" si="12"/>
        <v>301786</v>
      </c>
      <c r="K206" s="2">
        <f t="shared" si="15"/>
        <v>-1800</v>
      </c>
    </row>
    <row r="207" spans="1:11" ht="15" customHeight="1" x14ac:dyDescent="0.25">
      <c r="A207" s="9" t="s">
        <v>200</v>
      </c>
      <c r="B207" s="16">
        <v>143429</v>
      </c>
      <c r="C207" s="4">
        <v>215</v>
      </c>
      <c r="D207" s="33">
        <v>69</v>
      </c>
      <c r="E207" s="4">
        <v>3697</v>
      </c>
      <c r="F207" s="4">
        <v>198</v>
      </c>
      <c r="G207" s="4">
        <v>0</v>
      </c>
      <c r="H207" s="45">
        <f t="shared" si="13"/>
        <v>3964</v>
      </c>
      <c r="I207" s="16">
        <f t="shared" si="14"/>
        <v>147608</v>
      </c>
      <c r="J207" s="2">
        <f t="shared" si="12"/>
        <v>147608</v>
      </c>
      <c r="K207" s="2">
        <f t="shared" si="15"/>
        <v>0</v>
      </c>
    </row>
    <row r="208" spans="1:11" ht="15" customHeight="1" x14ac:dyDescent="0.25">
      <c r="A208" s="10" t="s">
        <v>201</v>
      </c>
      <c r="B208" s="14">
        <v>200703</v>
      </c>
      <c r="C208" s="3">
        <v>500</v>
      </c>
      <c r="D208" s="32">
        <v>126</v>
      </c>
      <c r="E208" s="3">
        <v>5865</v>
      </c>
      <c r="F208" s="6">
        <v>316</v>
      </c>
      <c r="G208" s="6">
        <v>2000</v>
      </c>
      <c r="H208" s="46">
        <f t="shared" si="13"/>
        <v>8307</v>
      </c>
      <c r="I208" s="17">
        <f t="shared" si="14"/>
        <v>209510</v>
      </c>
      <c r="J208" s="2">
        <f t="shared" si="12"/>
        <v>207510</v>
      </c>
      <c r="K208" s="2">
        <f t="shared" si="15"/>
        <v>-2000</v>
      </c>
    </row>
    <row r="209" spans="1:11" ht="15" customHeight="1" x14ac:dyDescent="0.25">
      <c r="A209" s="7" t="s">
        <v>202</v>
      </c>
      <c r="B209" s="14">
        <v>307300</v>
      </c>
      <c r="C209" s="3">
        <v>0</v>
      </c>
      <c r="D209" s="32">
        <v>194</v>
      </c>
      <c r="E209" s="3">
        <v>9519</v>
      </c>
      <c r="F209" s="3">
        <v>510</v>
      </c>
      <c r="G209" s="3">
        <v>9872</v>
      </c>
      <c r="H209" s="44">
        <f t="shared" si="13"/>
        <v>20095</v>
      </c>
      <c r="I209" s="14">
        <f t="shared" si="14"/>
        <v>327395</v>
      </c>
      <c r="J209" s="2">
        <f t="shared" si="12"/>
        <v>317523</v>
      </c>
      <c r="K209" s="2">
        <f t="shared" si="15"/>
        <v>-9872</v>
      </c>
    </row>
    <row r="210" spans="1:11" ht="15" customHeight="1" x14ac:dyDescent="0.25">
      <c r="A210" s="9" t="s">
        <v>203</v>
      </c>
      <c r="B210" s="16">
        <v>182244</v>
      </c>
      <c r="C210" s="4">
        <v>0</v>
      </c>
      <c r="D210" s="33">
        <v>101</v>
      </c>
      <c r="E210" s="4">
        <v>4978</v>
      </c>
      <c r="F210" s="4">
        <v>268</v>
      </c>
      <c r="G210" s="4">
        <v>3780</v>
      </c>
      <c r="H210" s="45">
        <f t="shared" si="13"/>
        <v>9127</v>
      </c>
      <c r="I210" s="16">
        <f t="shared" si="14"/>
        <v>191371</v>
      </c>
      <c r="J210" s="2">
        <f t="shared" si="12"/>
        <v>187591</v>
      </c>
      <c r="K210" s="2">
        <f t="shared" si="15"/>
        <v>-3780</v>
      </c>
    </row>
    <row r="211" spans="1:11" ht="15" customHeight="1" x14ac:dyDescent="0.25">
      <c r="A211" s="10" t="s">
        <v>204</v>
      </c>
      <c r="B211" s="14">
        <v>68684</v>
      </c>
      <c r="C211" s="3">
        <v>0</v>
      </c>
      <c r="D211" s="32">
        <v>21</v>
      </c>
      <c r="E211" s="3">
        <v>1411</v>
      </c>
      <c r="F211" s="6">
        <v>76</v>
      </c>
      <c r="G211" s="6">
        <v>3330</v>
      </c>
      <c r="H211" s="46">
        <f t="shared" si="13"/>
        <v>4838</v>
      </c>
      <c r="I211" s="17">
        <f t="shared" si="14"/>
        <v>73522</v>
      </c>
      <c r="J211" s="2">
        <f t="shared" si="12"/>
        <v>70192</v>
      </c>
      <c r="K211" s="2">
        <f t="shared" si="15"/>
        <v>-3330</v>
      </c>
    </row>
    <row r="212" spans="1:11" ht="15" customHeight="1" x14ac:dyDescent="0.25">
      <c r="A212" s="7" t="s">
        <v>205</v>
      </c>
      <c r="B212" s="14">
        <v>105339</v>
      </c>
      <c r="C212" s="3">
        <v>0</v>
      </c>
      <c r="D212" s="32">
        <v>43</v>
      </c>
      <c r="E212" s="3">
        <v>2609</v>
      </c>
      <c r="F212" s="3">
        <v>141</v>
      </c>
      <c r="G212" s="3">
        <v>0</v>
      </c>
      <c r="H212" s="44">
        <f t="shared" si="13"/>
        <v>2793</v>
      </c>
      <c r="I212" s="14">
        <f t="shared" si="14"/>
        <v>108132</v>
      </c>
      <c r="J212" s="2">
        <f t="shared" si="12"/>
        <v>108132</v>
      </c>
      <c r="K212" s="2">
        <f t="shared" si="15"/>
        <v>0</v>
      </c>
    </row>
    <row r="213" spans="1:11" ht="15" customHeight="1" x14ac:dyDescent="0.25">
      <c r="A213" s="9" t="s">
        <v>206</v>
      </c>
      <c r="B213" s="16">
        <v>89287</v>
      </c>
      <c r="C213" s="4">
        <v>0</v>
      </c>
      <c r="D213" s="33">
        <v>37</v>
      </c>
      <c r="E213" s="4">
        <v>2215</v>
      </c>
      <c r="F213" s="4">
        <v>117</v>
      </c>
      <c r="G213" s="4">
        <v>0</v>
      </c>
      <c r="H213" s="45">
        <f t="shared" si="13"/>
        <v>2369</v>
      </c>
      <c r="I213" s="16">
        <f t="shared" si="14"/>
        <v>91656</v>
      </c>
      <c r="J213" s="2">
        <f t="shared" si="12"/>
        <v>91656</v>
      </c>
      <c r="K213" s="2">
        <f t="shared" si="15"/>
        <v>0</v>
      </c>
    </row>
    <row r="214" spans="1:11" ht="15" customHeight="1" x14ac:dyDescent="0.25">
      <c r="A214" s="7" t="s">
        <v>207</v>
      </c>
      <c r="B214" s="14">
        <v>72075</v>
      </c>
      <c r="C214" s="3">
        <v>0</v>
      </c>
      <c r="D214" s="32">
        <v>22</v>
      </c>
      <c r="E214" s="3">
        <v>1277</v>
      </c>
      <c r="F214" s="3">
        <v>69</v>
      </c>
      <c r="G214" s="3">
        <v>400</v>
      </c>
      <c r="H214" s="44">
        <f t="shared" si="13"/>
        <v>1768</v>
      </c>
      <c r="I214" s="14">
        <f t="shared" si="14"/>
        <v>73843</v>
      </c>
      <c r="J214" s="2">
        <f t="shared" si="12"/>
        <v>73443</v>
      </c>
      <c r="K214" s="2">
        <f t="shared" si="15"/>
        <v>-400</v>
      </c>
    </row>
    <row r="215" spans="1:11" ht="15" customHeight="1" x14ac:dyDescent="0.25">
      <c r="A215" s="7" t="s">
        <v>208</v>
      </c>
      <c r="B215" s="14">
        <v>61552</v>
      </c>
      <c r="C215" s="3">
        <v>0</v>
      </c>
      <c r="D215" s="32">
        <v>20</v>
      </c>
      <c r="E215" s="3">
        <v>1082</v>
      </c>
      <c r="F215" s="3">
        <v>58</v>
      </c>
      <c r="G215" s="3">
        <v>536</v>
      </c>
      <c r="H215" s="44">
        <f t="shared" si="13"/>
        <v>1696</v>
      </c>
      <c r="I215" s="14">
        <f t="shared" si="14"/>
        <v>63248</v>
      </c>
      <c r="J215" s="2">
        <f t="shared" si="12"/>
        <v>62712</v>
      </c>
      <c r="K215" s="2">
        <f t="shared" si="15"/>
        <v>-536</v>
      </c>
    </row>
    <row r="216" spans="1:11" ht="15" customHeight="1" x14ac:dyDescent="0.25">
      <c r="A216" s="9" t="s">
        <v>209</v>
      </c>
      <c r="B216" s="16">
        <v>84882</v>
      </c>
      <c r="C216" s="4">
        <v>0</v>
      </c>
      <c r="D216" s="33">
        <v>32</v>
      </c>
      <c r="E216" s="4">
        <v>1933</v>
      </c>
      <c r="F216" s="4">
        <v>103</v>
      </c>
      <c r="G216" s="4">
        <v>384</v>
      </c>
      <c r="H216" s="45">
        <f t="shared" si="13"/>
        <v>2452</v>
      </c>
      <c r="I216" s="16">
        <f t="shared" si="14"/>
        <v>87334</v>
      </c>
      <c r="J216" s="2">
        <f t="shared" si="12"/>
        <v>86950</v>
      </c>
      <c r="K216" s="2">
        <f t="shared" si="15"/>
        <v>-384</v>
      </c>
    </row>
    <row r="217" spans="1:11" ht="15" customHeight="1" x14ac:dyDescent="0.25">
      <c r="A217" s="10" t="s">
        <v>210</v>
      </c>
      <c r="B217" s="14">
        <v>124113</v>
      </c>
      <c r="C217" s="3">
        <v>0</v>
      </c>
      <c r="D217" s="32">
        <v>54</v>
      </c>
      <c r="E217" s="3">
        <v>3391</v>
      </c>
      <c r="F217" s="6">
        <v>183</v>
      </c>
      <c r="G217" s="6">
        <v>1260</v>
      </c>
      <c r="H217" s="46">
        <f t="shared" si="13"/>
        <v>4888</v>
      </c>
      <c r="I217" s="17">
        <f t="shared" si="14"/>
        <v>129001</v>
      </c>
      <c r="J217" s="2">
        <f t="shared" si="12"/>
        <v>127741</v>
      </c>
      <c r="K217" s="2">
        <f t="shared" si="15"/>
        <v>-1260</v>
      </c>
    </row>
    <row r="218" spans="1:11" ht="15" customHeight="1" x14ac:dyDescent="0.25">
      <c r="A218" s="7" t="s">
        <v>211</v>
      </c>
      <c r="B218" s="14">
        <v>205511</v>
      </c>
      <c r="C218" s="3">
        <v>0</v>
      </c>
      <c r="D218" s="32">
        <v>131</v>
      </c>
      <c r="E218" s="3">
        <v>6083</v>
      </c>
      <c r="F218" s="3">
        <v>329</v>
      </c>
      <c r="G218" s="3">
        <v>14330</v>
      </c>
      <c r="H218" s="44">
        <f t="shared" si="13"/>
        <v>20873</v>
      </c>
      <c r="I218" s="14">
        <f t="shared" si="14"/>
        <v>226384</v>
      </c>
      <c r="J218" s="2">
        <f t="shared" si="12"/>
        <v>212054</v>
      </c>
      <c r="K218" s="2">
        <f t="shared" si="15"/>
        <v>-14330</v>
      </c>
    </row>
    <row r="219" spans="1:11" ht="15" customHeight="1" x14ac:dyDescent="0.25">
      <c r="A219" s="9" t="s">
        <v>212</v>
      </c>
      <c r="B219" s="16">
        <v>573030</v>
      </c>
      <c r="C219" s="4">
        <v>0</v>
      </c>
      <c r="D219" s="33">
        <v>430</v>
      </c>
      <c r="E219" s="4">
        <v>21692</v>
      </c>
      <c r="F219" s="4">
        <v>1173</v>
      </c>
      <c r="G219" s="4">
        <v>15519</v>
      </c>
      <c r="H219" s="45">
        <f t="shared" si="13"/>
        <v>38814</v>
      </c>
      <c r="I219" s="16">
        <f t="shared" si="14"/>
        <v>611844</v>
      </c>
      <c r="J219" s="2">
        <f t="shared" si="12"/>
        <v>596325</v>
      </c>
      <c r="K219" s="2">
        <f t="shared" si="15"/>
        <v>-15519</v>
      </c>
    </row>
    <row r="220" spans="1:11" ht="15" customHeight="1" x14ac:dyDescent="0.25">
      <c r="A220" s="10" t="s">
        <v>213</v>
      </c>
      <c r="B220" s="14">
        <v>1127706</v>
      </c>
      <c r="C220" s="3">
        <v>0</v>
      </c>
      <c r="D220" s="32">
        <v>938</v>
      </c>
      <c r="E220" s="3">
        <v>41103</v>
      </c>
      <c r="F220" s="6">
        <v>2216</v>
      </c>
      <c r="G220" s="6">
        <v>36059</v>
      </c>
      <c r="H220" s="46">
        <f t="shared" si="13"/>
        <v>80316</v>
      </c>
      <c r="I220" s="17">
        <f t="shared" si="14"/>
        <v>1208022</v>
      </c>
      <c r="J220" s="2">
        <f t="shared" si="12"/>
        <v>1171963</v>
      </c>
      <c r="K220" s="2">
        <f t="shared" si="15"/>
        <v>-36059</v>
      </c>
    </row>
    <row r="221" spans="1:11" ht="15" customHeight="1" x14ac:dyDescent="0.25">
      <c r="A221" s="7" t="s">
        <v>214</v>
      </c>
      <c r="B221" s="14">
        <v>2801425</v>
      </c>
      <c r="C221" s="3">
        <v>2200</v>
      </c>
      <c r="D221" s="32">
        <v>2322</v>
      </c>
      <c r="E221" s="3">
        <v>102725</v>
      </c>
      <c r="F221" s="3">
        <v>5533</v>
      </c>
      <c r="G221" s="3">
        <v>46143</v>
      </c>
      <c r="H221" s="44">
        <f t="shared" si="13"/>
        <v>156723</v>
      </c>
      <c r="I221" s="14">
        <f t="shared" si="14"/>
        <v>2960348</v>
      </c>
      <c r="J221" s="2">
        <f t="shared" si="12"/>
        <v>2914205</v>
      </c>
      <c r="K221" s="2">
        <f t="shared" si="15"/>
        <v>-46143</v>
      </c>
    </row>
    <row r="222" spans="1:11" ht="15" customHeight="1" x14ac:dyDescent="0.25">
      <c r="A222" s="9" t="s">
        <v>215</v>
      </c>
      <c r="B222" s="16">
        <v>692782</v>
      </c>
      <c r="C222" s="4">
        <v>0</v>
      </c>
      <c r="D222" s="33">
        <v>404</v>
      </c>
      <c r="E222" s="4">
        <v>20906</v>
      </c>
      <c r="F222" s="4">
        <v>1132</v>
      </c>
      <c r="G222" s="4">
        <v>26289</v>
      </c>
      <c r="H222" s="45">
        <f t="shared" si="13"/>
        <v>48731</v>
      </c>
      <c r="I222" s="16">
        <f t="shared" si="14"/>
        <v>741513</v>
      </c>
      <c r="J222" s="2">
        <f t="shared" si="12"/>
        <v>715224</v>
      </c>
      <c r="K222" s="2">
        <f t="shared" si="15"/>
        <v>-26289</v>
      </c>
    </row>
    <row r="223" spans="1:11" ht="15" customHeight="1" x14ac:dyDescent="0.25">
      <c r="A223" s="7" t="s">
        <v>216</v>
      </c>
      <c r="B223" s="14">
        <v>271356</v>
      </c>
      <c r="C223" s="3">
        <v>0</v>
      </c>
      <c r="D223" s="32">
        <v>148</v>
      </c>
      <c r="E223" s="3">
        <v>8690</v>
      </c>
      <c r="F223" s="3">
        <v>472</v>
      </c>
      <c r="G223" s="3">
        <v>2869</v>
      </c>
      <c r="H223" s="44">
        <f t="shared" si="13"/>
        <v>12179</v>
      </c>
      <c r="I223" s="14">
        <f t="shared" si="14"/>
        <v>283535</v>
      </c>
      <c r="J223" s="2">
        <f t="shared" si="12"/>
        <v>280666</v>
      </c>
      <c r="K223" s="2">
        <f t="shared" si="15"/>
        <v>-2869</v>
      </c>
    </row>
    <row r="224" spans="1:11" ht="15" customHeight="1" x14ac:dyDescent="0.25">
      <c r="A224" s="7" t="s">
        <v>217</v>
      </c>
      <c r="B224" s="14">
        <v>288000</v>
      </c>
      <c r="C224" s="3">
        <v>0</v>
      </c>
      <c r="D224" s="32">
        <v>147</v>
      </c>
      <c r="E224" s="3">
        <v>8172</v>
      </c>
      <c r="F224" s="3">
        <v>441</v>
      </c>
      <c r="G224" s="3">
        <v>217</v>
      </c>
      <c r="H224" s="44">
        <f t="shared" si="13"/>
        <v>8977</v>
      </c>
      <c r="I224" s="14">
        <f t="shared" si="14"/>
        <v>296977</v>
      </c>
      <c r="J224" s="2">
        <f t="shared" si="12"/>
        <v>296760</v>
      </c>
      <c r="K224" s="2">
        <f t="shared" si="15"/>
        <v>-217</v>
      </c>
    </row>
    <row r="225" spans="1:11" ht="15" customHeight="1" x14ac:dyDescent="0.25">
      <c r="A225" s="9" t="s">
        <v>218</v>
      </c>
      <c r="B225" s="16">
        <v>89524</v>
      </c>
      <c r="C225" s="4">
        <v>0</v>
      </c>
      <c r="D225" s="33">
        <v>45</v>
      </c>
      <c r="E225" s="4">
        <v>2192</v>
      </c>
      <c r="F225" s="4">
        <v>118</v>
      </c>
      <c r="G225" s="4">
        <v>0</v>
      </c>
      <c r="H225" s="45">
        <f t="shared" si="13"/>
        <v>2355</v>
      </c>
      <c r="I225" s="16">
        <f t="shared" si="14"/>
        <v>91879</v>
      </c>
      <c r="J225" s="2">
        <f t="shared" si="12"/>
        <v>91879</v>
      </c>
      <c r="K225" s="2">
        <f t="shared" si="15"/>
        <v>0</v>
      </c>
    </row>
    <row r="226" spans="1:11" ht="15" customHeight="1" x14ac:dyDescent="0.25">
      <c r="A226" s="10" t="s">
        <v>219</v>
      </c>
      <c r="B226" s="14">
        <v>80133</v>
      </c>
      <c r="C226" s="3">
        <v>0</v>
      </c>
      <c r="D226" s="32">
        <v>36</v>
      </c>
      <c r="E226" s="3">
        <v>1925</v>
      </c>
      <c r="F226" s="6">
        <v>103</v>
      </c>
      <c r="G226" s="6">
        <v>2348</v>
      </c>
      <c r="H226" s="46">
        <f t="shared" si="13"/>
        <v>4412</v>
      </c>
      <c r="I226" s="17">
        <f t="shared" si="14"/>
        <v>84545</v>
      </c>
      <c r="J226" s="2">
        <f t="shared" si="12"/>
        <v>82197</v>
      </c>
      <c r="K226" s="2">
        <f t="shared" si="15"/>
        <v>-2348</v>
      </c>
    </row>
    <row r="227" spans="1:11" ht="15" customHeight="1" x14ac:dyDescent="0.25">
      <c r="A227" s="7" t="s">
        <v>220</v>
      </c>
      <c r="B227" s="14">
        <v>182137</v>
      </c>
      <c r="C227" s="3">
        <v>0</v>
      </c>
      <c r="D227" s="32">
        <v>120</v>
      </c>
      <c r="E227" s="3">
        <v>5523</v>
      </c>
      <c r="F227" s="3">
        <v>297</v>
      </c>
      <c r="G227" s="3">
        <v>11265</v>
      </c>
      <c r="H227" s="44">
        <f t="shared" si="13"/>
        <v>17205</v>
      </c>
      <c r="I227" s="14">
        <f t="shared" si="14"/>
        <v>199342</v>
      </c>
      <c r="J227" s="2">
        <f t="shared" si="12"/>
        <v>188077</v>
      </c>
      <c r="K227" s="2">
        <f t="shared" si="15"/>
        <v>-11265</v>
      </c>
    </row>
    <row r="228" spans="1:11" ht="15" customHeight="1" x14ac:dyDescent="0.25">
      <c r="A228" s="9" t="s">
        <v>221</v>
      </c>
      <c r="B228" s="16">
        <v>166598</v>
      </c>
      <c r="C228" s="4">
        <v>0</v>
      </c>
      <c r="D228" s="33">
        <v>111</v>
      </c>
      <c r="E228" s="4">
        <v>5508</v>
      </c>
      <c r="F228" s="4">
        <v>297</v>
      </c>
      <c r="G228" s="4">
        <v>0</v>
      </c>
      <c r="H228" s="45">
        <f t="shared" si="13"/>
        <v>5916</v>
      </c>
      <c r="I228" s="16">
        <f t="shared" si="14"/>
        <v>172514</v>
      </c>
      <c r="J228" s="2">
        <f t="shared" si="12"/>
        <v>172514</v>
      </c>
      <c r="K228" s="2">
        <f t="shared" si="15"/>
        <v>0</v>
      </c>
    </row>
    <row r="229" spans="1:11" ht="15" customHeight="1" x14ac:dyDescent="0.25">
      <c r="A229" s="10" t="s">
        <v>222</v>
      </c>
      <c r="B229" s="14">
        <v>288181</v>
      </c>
      <c r="C229" s="3">
        <v>0</v>
      </c>
      <c r="D229" s="32">
        <v>176</v>
      </c>
      <c r="E229" s="3">
        <v>10187</v>
      </c>
      <c r="F229" s="6">
        <v>548</v>
      </c>
      <c r="G229" s="6">
        <v>0</v>
      </c>
      <c r="H229" s="46">
        <f t="shared" si="13"/>
        <v>10911</v>
      </c>
      <c r="I229" s="17">
        <f t="shared" si="14"/>
        <v>299092</v>
      </c>
      <c r="J229" s="2">
        <f t="shared" si="12"/>
        <v>299092</v>
      </c>
      <c r="K229" s="2">
        <f t="shared" si="15"/>
        <v>0</v>
      </c>
    </row>
    <row r="230" spans="1:11" ht="15" customHeight="1" x14ac:dyDescent="0.25">
      <c r="A230" s="7" t="s">
        <v>223</v>
      </c>
      <c r="B230" s="14">
        <v>166836</v>
      </c>
      <c r="C230" s="3">
        <v>0</v>
      </c>
      <c r="D230" s="32">
        <v>83</v>
      </c>
      <c r="E230" s="3">
        <v>4825</v>
      </c>
      <c r="F230" s="3">
        <v>259</v>
      </c>
      <c r="G230" s="3">
        <v>0</v>
      </c>
      <c r="H230" s="44">
        <f t="shared" si="13"/>
        <v>5167</v>
      </c>
      <c r="I230" s="14">
        <f t="shared" si="14"/>
        <v>172003</v>
      </c>
      <c r="J230" s="2">
        <f t="shared" si="12"/>
        <v>172003</v>
      </c>
      <c r="K230" s="2">
        <f t="shared" si="15"/>
        <v>0</v>
      </c>
    </row>
    <row r="231" spans="1:11" ht="15" customHeight="1" x14ac:dyDescent="0.25">
      <c r="A231" s="9" t="s">
        <v>224</v>
      </c>
      <c r="B231" s="16">
        <v>97834</v>
      </c>
      <c r="C231" s="4">
        <v>0</v>
      </c>
      <c r="D231" s="33">
        <v>39</v>
      </c>
      <c r="E231" s="4">
        <v>1627</v>
      </c>
      <c r="F231" s="4">
        <v>87</v>
      </c>
      <c r="G231" s="4">
        <v>196</v>
      </c>
      <c r="H231" s="45">
        <f t="shared" si="13"/>
        <v>1949</v>
      </c>
      <c r="I231" s="16">
        <f t="shared" si="14"/>
        <v>99783</v>
      </c>
      <c r="J231" s="2">
        <f t="shared" si="12"/>
        <v>99587</v>
      </c>
      <c r="K231" s="2">
        <f t="shared" si="15"/>
        <v>-196</v>
      </c>
    </row>
    <row r="232" spans="1:11" ht="15" customHeight="1" x14ac:dyDescent="0.25">
      <c r="A232" s="7" t="s">
        <v>225</v>
      </c>
      <c r="B232" s="14">
        <v>61470</v>
      </c>
      <c r="C232" s="3">
        <v>0</v>
      </c>
      <c r="D232" s="32">
        <v>26</v>
      </c>
      <c r="E232" s="3">
        <v>1195</v>
      </c>
      <c r="F232" s="3">
        <v>65</v>
      </c>
      <c r="G232" s="3">
        <v>108</v>
      </c>
      <c r="H232" s="44">
        <f t="shared" si="13"/>
        <v>1394</v>
      </c>
      <c r="I232" s="14">
        <f t="shared" si="14"/>
        <v>62864</v>
      </c>
      <c r="J232" s="2">
        <f t="shared" si="12"/>
        <v>62756</v>
      </c>
      <c r="K232" s="2">
        <f t="shared" si="15"/>
        <v>-108</v>
      </c>
    </row>
    <row r="233" spans="1:11" ht="15" customHeight="1" x14ac:dyDescent="0.25">
      <c r="A233" s="7" t="s">
        <v>226</v>
      </c>
      <c r="B233" s="14">
        <v>118915</v>
      </c>
      <c r="C233" s="3">
        <v>0</v>
      </c>
      <c r="D233" s="32">
        <v>72</v>
      </c>
      <c r="E233" s="3">
        <v>3299</v>
      </c>
      <c r="F233" s="3">
        <v>179</v>
      </c>
      <c r="G233" s="3">
        <v>0</v>
      </c>
      <c r="H233" s="44">
        <f t="shared" si="13"/>
        <v>3550</v>
      </c>
      <c r="I233" s="14">
        <f t="shared" si="14"/>
        <v>122465</v>
      </c>
      <c r="J233" s="2">
        <f t="shared" si="12"/>
        <v>122465</v>
      </c>
      <c r="K233" s="2">
        <f t="shared" si="15"/>
        <v>0</v>
      </c>
    </row>
    <row r="234" spans="1:11" ht="15" customHeight="1" x14ac:dyDescent="0.25">
      <c r="A234" s="9" t="s">
        <v>227</v>
      </c>
      <c r="B234" s="16">
        <v>59707</v>
      </c>
      <c r="C234" s="4">
        <v>0</v>
      </c>
      <c r="D234" s="33">
        <v>19</v>
      </c>
      <c r="E234" s="4">
        <v>1024</v>
      </c>
      <c r="F234" s="4">
        <v>55</v>
      </c>
      <c r="G234" s="4">
        <v>0</v>
      </c>
      <c r="H234" s="45">
        <f t="shared" si="13"/>
        <v>1098</v>
      </c>
      <c r="I234" s="16">
        <f t="shared" si="14"/>
        <v>60805</v>
      </c>
      <c r="J234" s="2">
        <f t="shared" si="12"/>
        <v>60805</v>
      </c>
      <c r="K234" s="2">
        <f t="shared" si="15"/>
        <v>0</v>
      </c>
    </row>
    <row r="235" spans="1:11" ht="15" customHeight="1" x14ac:dyDescent="0.25">
      <c r="A235" s="10" t="s">
        <v>228</v>
      </c>
      <c r="B235" s="14">
        <v>49864</v>
      </c>
      <c r="C235" s="3">
        <v>0</v>
      </c>
      <c r="D235" s="32">
        <v>20</v>
      </c>
      <c r="E235" s="3">
        <v>1056</v>
      </c>
      <c r="F235" s="6">
        <v>57</v>
      </c>
      <c r="G235" s="6">
        <v>0</v>
      </c>
      <c r="H235" s="46">
        <f t="shared" si="13"/>
        <v>1133</v>
      </c>
      <c r="I235" s="17">
        <f t="shared" si="14"/>
        <v>50997</v>
      </c>
      <c r="J235" s="2">
        <f t="shared" si="12"/>
        <v>50997</v>
      </c>
      <c r="K235" s="2">
        <f t="shared" si="15"/>
        <v>0</v>
      </c>
    </row>
    <row r="236" spans="1:11" ht="15" customHeight="1" x14ac:dyDescent="0.25">
      <c r="A236" s="7" t="s">
        <v>229</v>
      </c>
      <c r="B236" s="14">
        <v>39971</v>
      </c>
      <c r="C236" s="3">
        <v>0</v>
      </c>
      <c r="D236" s="32">
        <v>17</v>
      </c>
      <c r="E236" s="3">
        <v>844</v>
      </c>
      <c r="F236" s="3">
        <v>45</v>
      </c>
      <c r="G236" s="3">
        <v>0</v>
      </c>
      <c r="H236" s="44">
        <f t="shared" si="13"/>
        <v>906</v>
      </c>
      <c r="I236" s="14">
        <f t="shared" si="14"/>
        <v>40877</v>
      </c>
      <c r="J236" s="2">
        <f t="shared" si="12"/>
        <v>40877</v>
      </c>
      <c r="K236" s="2">
        <f t="shared" si="15"/>
        <v>0</v>
      </c>
    </row>
    <row r="237" spans="1:11" ht="15" customHeight="1" x14ac:dyDescent="0.25">
      <c r="A237" s="9" t="s">
        <v>230</v>
      </c>
      <c r="B237" s="16">
        <v>400530</v>
      </c>
      <c r="C237" s="4">
        <v>0</v>
      </c>
      <c r="D237" s="33">
        <v>272</v>
      </c>
      <c r="E237" s="4">
        <v>13659</v>
      </c>
      <c r="F237" s="4">
        <v>736</v>
      </c>
      <c r="G237" s="4">
        <v>10208</v>
      </c>
      <c r="H237" s="45">
        <f t="shared" si="13"/>
        <v>24875</v>
      </c>
      <c r="I237" s="16">
        <f t="shared" si="14"/>
        <v>425405</v>
      </c>
      <c r="J237" s="2">
        <f t="shared" si="12"/>
        <v>415197</v>
      </c>
      <c r="K237" s="2">
        <f t="shared" si="15"/>
        <v>-10208</v>
      </c>
    </row>
    <row r="238" spans="1:11" ht="15" customHeight="1" x14ac:dyDescent="0.25">
      <c r="A238" s="10" t="s">
        <v>231</v>
      </c>
      <c r="B238" s="14">
        <v>43985</v>
      </c>
      <c r="C238" s="3">
        <v>0</v>
      </c>
      <c r="D238" s="32">
        <v>13</v>
      </c>
      <c r="E238" s="3">
        <v>824</v>
      </c>
      <c r="F238" s="6">
        <v>44</v>
      </c>
      <c r="G238" s="6">
        <v>0</v>
      </c>
      <c r="H238" s="46">
        <f t="shared" si="13"/>
        <v>881</v>
      </c>
      <c r="I238" s="17">
        <f t="shared" si="14"/>
        <v>44866</v>
      </c>
      <c r="J238" s="2">
        <f t="shared" si="12"/>
        <v>44866</v>
      </c>
      <c r="K238" s="2">
        <f t="shared" si="15"/>
        <v>0</v>
      </c>
    </row>
    <row r="239" spans="1:11" ht="15" customHeight="1" x14ac:dyDescent="0.25">
      <c r="A239" s="7" t="s">
        <v>232</v>
      </c>
      <c r="B239" s="14">
        <v>339851</v>
      </c>
      <c r="C239" s="3">
        <v>0</v>
      </c>
      <c r="D239" s="32">
        <v>175</v>
      </c>
      <c r="E239" s="3">
        <v>9465</v>
      </c>
      <c r="F239" s="3">
        <v>520</v>
      </c>
      <c r="G239" s="3">
        <v>6770</v>
      </c>
      <c r="H239" s="44">
        <f t="shared" si="13"/>
        <v>16930</v>
      </c>
      <c r="I239" s="14">
        <f t="shared" si="14"/>
        <v>356781</v>
      </c>
      <c r="J239" s="2">
        <f t="shared" si="12"/>
        <v>350011</v>
      </c>
      <c r="K239" s="2">
        <f t="shared" si="15"/>
        <v>-6770</v>
      </c>
    </row>
    <row r="240" spans="1:11" ht="15" customHeight="1" x14ac:dyDescent="0.25">
      <c r="A240" s="9" t="s">
        <v>233</v>
      </c>
      <c r="B240" s="16">
        <v>76979</v>
      </c>
      <c r="C240" s="4">
        <v>0</v>
      </c>
      <c r="D240" s="33">
        <v>22</v>
      </c>
      <c r="E240" s="4">
        <v>1539</v>
      </c>
      <c r="F240" s="4">
        <v>83</v>
      </c>
      <c r="G240" s="4">
        <v>6119</v>
      </c>
      <c r="H240" s="45">
        <f t="shared" si="13"/>
        <v>7763</v>
      </c>
      <c r="I240" s="16">
        <f t="shared" si="14"/>
        <v>84742</v>
      </c>
      <c r="J240" s="2">
        <f t="shared" si="12"/>
        <v>78623</v>
      </c>
      <c r="K240" s="2">
        <f t="shared" si="15"/>
        <v>-6119</v>
      </c>
    </row>
    <row r="241" spans="1:11" ht="15" customHeight="1" x14ac:dyDescent="0.25">
      <c r="A241" s="7" t="s">
        <v>234</v>
      </c>
      <c r="B241" s="14">
        <v>197287</v>
      </c>
      <c r="C241" s="3">
        <v>0</v>
      </c>
      <c r="D241" s="32">
        <v>106</v>
      </c>
      <c r="E241" s="3">
        <v>5313</v>
      </c>
      <c r="F241" s="3">
        <v>292</v>
      </c>
      <c r="G241" s="3">
        <v>0</v>
      </c>
      <c r="H241" s="44">
        <f t="shared" si="13"/>
        <v>5711</v>
      </c>
      <c r="I241" s="14">
        <f t="shared" si="14"/>
        <v>202998</v>
      </c>
      <c r="J241" s="2">
        <f t="shared" si="12"/>
        <v>202998</v>
      </c>
      <c r="K241" s="2">
        <f t="shared" si="15"/>
        <v>0</v>
      </c>
    </row>
    <row r="242" spans="1:11" ht="15" customHeight="1" x14ac:dyDescent="0.25">
      <c r="A242" s="7" t="s">
        <v>235</v>
      </c>
      <c r="B242" s="14">
        <v>71541</v>
      </c>
      <c r="C242" s="3">
        <v>0</v>
      </c>
      <c r="D242" s="32">
        <v>23</v>
      </c>
      <c r="E242" s="3">
        <v>1635</v>
      </c>
      <c r="F242" s="3">
        <v>88</v>
      </c>
      <c r="G242" s="3">
        <v>0</v>
      </c>
      <c r="H242" s="44">
        <f t="shared" si="13"/>
        <v>1746</v>
      </c>
      <c r="I242" s="14">
        <f t="shared" si="14"/>
        <v>73287</v>
      </c>
      <c r="J242" s="2">
        <f t="shared" si="12"/>
        <v>73287</v>
      </c>
      <c r="K242" s="2">
        <f t="shared" si="15"/>
        <v>0</v>
      </c>
    </row>
    <row r="243" spans="1:11" ht="15" customHeight="1" x14ac:dyDescent="0.25">
      <c r="A243" s="9" t="s">
        <v>236</v>
      </c>
      <c r="B243" s="16">
        <v>6344955</v>
      </c>
      <c r="C243" s="4">
        <v>717</v>
      </c>
      <c r="D243" s="33">
        <v>5349</v>
      </c>
      <c r="E243" s="4">
        <v>259150</v>
      </c>
      <c r="F243" s="4">
        <v>13943</v>
      </c>
      <c r="G243" s="4">
        <v>198394</v>
      </c>
      <c r="H243" s="45">
        <f t="shared" si="13"/>
        <v>476836</v>
      </c>
      <c r="I243" s="16">
        <f t="shared" si="14"/>
        <v>6822508</v>
      </c>
      <c r="J243" s="2">
        <f t="shared" si="12"/>
        <v>6624114</v>
      </c>
      <c r="K243" s="2">
        <f t="shared" si="15"/>
        <v>-198394</v>
      </c>
    </row>
    <row r="244" spans="1:11" ht="15" customHeight="1" x14ac:dyDescent="0.25">
      <c r="A244" s="10" t="s">
        <v>237</v>
      </c>
      <c r="B244" s="14">
        <v>507343</v>
      </c>
      <c r="C244" s="3">
        <v>1268</v>
      </c>
      <c r="D244" s="32">
        <v>262</v>
      </c>
      <c r="E244" s="3">
        <v>15472</v>
      </c>
      <c r="F244" s="6">
        <v>834</v>
      </c>
      <c r="G244" s="6">
        <v>0</v>
      </c>
      <c r="H244" s="46">
        <f t="shared" si="13"/>
        <v>16568</v>
      </c>
      <c r="I244" s="17">
        <f t="shared" si="14"/>
        <v>525179</v>
      </c>
      <c r="J244" s="2">
        <f t="shared" si="12"/>
        <v>525179</v>
      </c>
      <c r="K244" s="2">
        <f t="shared" si="15"/>
        <v>0</v>
      </c>
    </row>
    <row r="245" spans="1:11" ht="15" customHeight="1" x14ac:dyDescent="0.25">
      <c r="A245" s="7" t="s">
        <v>238</v>
      </c>
      <c r="B245" s="14">
        <v>138789</v>
      </c>
      <c r="C245" s="3">
        <v>0</v>
      </c>
      <c r="D245" s="32">
        <v>53</v>
      </c>
      <c r="E245" s="3">
        <v>3652</v>
      </c>
      <c r="F245" s="3">
        <v>195</v>
      </c>
      <c r="G245" s="3">
        <v>2842</v>
      </c>
      <c r="H245" s="44">
        <f t="shared" si="13"/>
        <v>6742</v>
      </c>
      <c r="I245" s="14">
        <f t="shared" si="14"/>
        <v>145531</v>
      </c>
      <c r="J245" s="2">
        <f t="shared" si="12"/>
        <v>142689</v>
      </c>
      <c r="K245" s="2">
        <f t="shared" si="15"/>
        <v>-2842</v>
      </c>
    </row>
    <row r="246" spans="1:11" ht="15" customHeight="1" x14ac:dyDescent="0.25">
      <c r="A246" s="9" t="s">
        <v>239</v>
      </c>
      <c r="B246" s="16">
        <v>177769</v>
      </c>
      <c r="C246" s="4">
        <v>0</v>
      </c>
      <c r="D246" s="33">
        <v>81</v>
      </c>
      <c r="E246" s="4">
        <v>5216</v>
      </c>
      <c r="F246" s="4">
        <v>278</v>
      </c>
      <c r="G246" s="4">
        <v>6194</v>
      </c>
      <c r="H246" s="45">
        <f t="shared" si="13"/>
        <v>11769</v>
      </c>
      <c r="I246" s="16">
        <f t="shared" si="14"/>
        <v>189538</v>
      </c>
      <c r="J246" s="2">
        <f t="shared" si="12"/>
        <v>183344</v>
      </c>
      <c r="K246" s="2">
        <f t="shared" si="15"/>
        <v>-6194</v>
      </c>
    </row>
    <row r="247" spans="1:11" ht="15" customHeight="1" x14ac:dyDescent="0.25">
      <c r="A247" s="10" t="s">
        <v>240</v>
      </c>
      <c r="B247" s="14">
        <v>351940</v>
      </c>
      <c r="C247" s="3">
        <v>0</v>
      </c>
      <c r="D247" s="32">
        <v>158</v>
      </c>
      <c r="E247" s="3">
        <v>10893</v>
      </c>
      <c r="F247" s="6">
        <v>586</v>
      </c>
      <c r="G247" s="6">
        <v>12411</v>
      </c>
      <c r="H247" s="46">
        <f t="shared" si="13"/>
        <v>24048</v>
      </c>
      <c r="I247" s="17">
        <f t="shared" si="14"/>
        <v>375988</v>
      </c>
      <c r="J247" s="2">
        <f t="shared" si="12"/>
        <v>363577</v>
      </c>
      <c r="K247" s="2">
        <f t="shared" si="15"/>
        <v>-12411</v>
      </c>
    </row>
    <row r="248" spans="1:11" ht="15" customHeight="1" x14ac:dyDescent="0.25">
      <c r="A248" s="7" t="s">
        <v>241</v>
      </c>
      <c r="B248" s="14">
        <v>482216</v>
      </c>
      <c r="C248" s="3">
        <v>0</v>
      </c>
      <c r="D248" s="32">
        <v>273</v>
      </c>
      <c r="E248" s="3">
        <v>17087</v>
      </c>
      <c r="F248" s="3">
        <v>920</v>
      </c>
      <c r="G248" s="3">
        <v>23276</v>
      </c>
      <c r="H248" s="44">
        <f t="shared" si="13"/>
        <v>41556</v>
      </c>
      <c r="I248" s="14">
        <f t="shared" si="14"/>
        <v>523772</v>
      </c>
      <c r="J248" s="2">
        <f t="shared" si="12"/>
        <v>500496</v>
      </c>
      <c r="K248" s="2">
        <f t="shared" si="15"/>
        <v>-23276</v>
      </c>
    </row>
    <row r="249" spans="1:11" ht="15" customHeight="1" x14ac:dyDescent="0.25">
      <c r="A249" s="9" t="s">
        <v>242</v>
      </c>
      <c r="B249" s="16">
        <v>102111</v>
      </c>
      <c r="C249" s="4">
        <v>0</v>
      </c>
      <c r="D249" s="33">
        <v>41</v>
      </c>
      <c r="E249" s="4">
        <v>2815</v>
      </c>
      <c r="F249" s="4">
        <v>153</v>
      </c>
      <c r="G249" s="4">
        <v>2396</v>
      </c>
      <c r="H249" s="45">
        <f t="shared" si="13"/>
        <v>5405</v>
      </c>
      <c r="I249" s="16">
        <f t="shared" si="14"/>
        <v>107516</v>
      </c>
      <c r="J249" s="2">
        <f t="shared" si="12"/>
        <v>105120</v>
      </c>
      <c r="K249" s="2">
        <f t="shared" si="15"/>
        <v>-2396</v>
      </c>
    </row>
    <row r="250" spans="1:11" ht="15" customHeight="1" x14ac:dyDescent="0.25">
      <c r="A250" s="7" t="s">
        <v>243</v>
      </c>
      <c r="B250" s="14">
        <v>114350</v>
      </c>
      <c r="C250" s="3">
        <v>0</v>
      </c>
      <c r="D250" s="32">
        <v>36</v>
      </c>
      <c r="E250" s="3">
        <v>2604</v>
      </c>
      <c r="F250" s="3">
        <v>141</v>
      </c>
      <c r="G250" s="3">
        <v>560</v>
      </c>
      <c r="H250" s="44">
        <f t="shared" si="13"/>
        <v>3341</v>
      </c>
      <c r="I250" s="14">
        <f t="shared" si="14"/>
        <v>117691</v>
      </c>
      <c r="J250" s="2">
        <f t="shared" si="12"/>
        <v>117131</v>
      </c>
      <c r="K250" s="2">
        <f t="shared" si="15"/>
        <v>-560</v>
      </c>
    </row>
    <row r="251" spans="1:11" ht="15" customHeight="1" x14ac:dyDescent="0.25">
      <c r="A251" s="7" t="s">
        <v>244</v>
      </c>
      <c r="B251" s="14">
        <v>388143</v>
      </c>
      <c r="C251" s="3">
        <v>0</v>
      </c>
      <c r="D251" s="32">
        <v>175</v>
      </c>
      <c r="E251" s="3">
        <v>11757</v>
      </c>
      <c r="F251" s="3">
        <v>631</v>
      </c>
      <c r="G251" s="3">
        <v>0</v>
      </c>
      <c r="H251" s="44">
        <f t="shared" si="13"/>
        <v>12563</v>
      </c>
      <c r="I251" s="14">
        <f t="shared" si="14"/>
        <v>400706</v>
      </c>
      <c r="J251" s="2">
        <f t="shared" si="12"/>
        <v>400706</v>
      </c>
      <c r="K251" s="2">
        <f t="shared" si="15"/>
        <v>0</v>
      </c>
    </row>
    <row r="252" spans="1:11" ht="15" customHeight="1" x14ac:dyDescent="0.25">
      <c r="A252" s="9" t="s">
        <v>245</v>
      </c>
      <c r="B252" s="16">
        <v>404280</v>
      </c>
      <c r="C252" s="4">
        <v>0</v>
      </c>
      <c r="D252" s="33">
        <v>153</v>
      </c>
      <c r="E252" s="4">
        <v>9828</v>
      </c>
      <c r="F252" s="4">
        <v>530</v>
      </c>
      <c r="G252" s="4">
        <v>9804</v>
      </c>
      <c r="H252" s="45">
        <f t="shared" si="13"/>
        <v>20315</v>
      </c>
      <c r="I252" s="16">
        <f t="shared" si="14"/>
        <v>424595</v>
      </c>
      <c r="J252" s="2">
        <f t="shared" si="12"/>
        <v>414791</v>
      </c>
      <c r="K252" s="2">
        <f t="shared" si="15"/>
        <v>-9804</v>
      </c>
    </row>
    <row r="253" spans="1:11" ht="15" customHeight="1" x14ac:dyDescent="0.25">
      <c r="A253" s="10" t="s">
        <v>246</v>
      </c>
      <c r="B253" s="14">
        <v>43194</v>
      </c>
      <c r="C253" s="3">
        <v>0</v>
      </c>
      <c r="D253" s="32">
        <v>10</v>
      </c>
      <c r="E253" s="3">
        <v>846</v>
      </c>
      <c r="F253" s="6">
        <v>46</v>
      </c>
      <c r="G253" s="6">
        <v>0</v>
      </c>
      <c r="H253" s="46">
        <f t="shared" si="13"/>
        <v>902</v>
      </c>
      <c r="I253" s="17">
        <f t="shared" si="14"/>
        <v>44096</v>
      </c>
      <c r="J253" s="2">
        <f t="shared" si="12"/>
        <v>44096</v>
      </c>
      <c r="K253" s="2">
        <f t="shared" si="15"/>
        <v>0</v>
      </c>
    </row>
    <row r="254" spans="1:11" ht="15" customHeight="1" x14ac:dyDescent="0.25">
      <c r="A254" s="7" t="s">
        <v>247</v>
      </c>
      <c r="B254" s="14">
        <v>58892</v>
      </c>
      <c r="C254" s="3">
        <v>0</v>
      </c>
      <c r="D254" s="32">
        <v>14</v>
      </c>
      <c r="E254" s="3">
        <v>949</v>
      </c>
      <c r="F254" s="3">
        <v>51</v>
      </c>
      <c r="G254" s="3">
        <v>3722</v>
      </c>
      <c r="H254" s="44">
        <f t="shared" si="13"/>
        <v>4736</v>
      </c>
      <c r="I254" s="14">
        <f t="shared" si="14"/>
        <v>63628</v>
      </c>
      <c r="J254" s="2">
        <f t="shared" si="12"/>
        <v>59906</v>
      </c>
      <c r="K254" s="2">
        <f t="shared" si="15"/>
        <v>-3722</v>
      </c>
    </row>
    <row r="255" spans="1:11" ht="15" customHeight="1" x14ac:dyDescent="0.25">
      <c r="A255" s="9" t="s">
        <v>248</v>
      </c>
      <c r="B255" s="16">
        <v>501138</v>
      </c>
      <c r="C255" s="4">
        <v>0</v>
      </c>
      <c r="D255" s="33">
        <v>213</v>
      </c>
      <c r="E255" s="4">
        <v>14338</v>
      </c>
      <c r="F255" s="4">
        <v>771</v>
      </c>
      <c r="G255" s="4">
        <v>7505</v>
      </c>
      <c r="H255" s="45">
        <f t="shared" si="13"/>
        <v>22827</v>
      </c>
      <c r="I255" s="16">
        <f t="shared" si="14"/>
        <v>523965</v>
      </c>
      <c r="J255" s="2">
        <f t="shared" si="12"/>
        <v>516460</v>
      </c>
      <c r="K255" s="2">
        <f t="shared" si="15"/>
        <v>-7505</v>
      </c>
    </row>
    <row r="256" spans="1:11" ht="15" customHeight="1" x14ac:dyDescent="0.25">
      <c r="A256" s="10" t="s">
        <v>249</v>
      </c>
      <c r="B256" s="14">
        <v>279859</v>
      </c>
      <c r="C256" s="3">
        <v>0</v>
      </c>
      <c r="D256" s="32">
        <v>114</v>
      </c>
      <c r="E256" s="3">
        <v>7674</v>
      </c>
      <c r="F256" s="6">
        <v>411</v>
      </c>
      <c r="G256" s="6">
        <v>1555</v>
      </c>
      <c r="H256" s="46">
        <f t="shared" si="13"/>
        <v>9754</v>
      </c>
      <c r="I256" s="17">
        <f t="shared" si="14"/>
        <v>289613</v>
      </c>
      <c r="J256" s="2">
        <f t="shared" si="12"/>
        <v>288058</v>
      </c>
      <c r="K256" s="2">
        <f t="shared" si="15"/>
        <v>-1555</v>
      </c>
    </row>
    <row r="257" spans="1:11" ht="15" customHeight="1" x14ac:dyDescent="0.25">
      <c r="A257" s="7" t="s">
        <v>250</v>
      </c>
      <c r="B257" s="14">
        <v>86030</v>
      </c>
      <c r="C257" s="3">
        <v>0</v>
      </c>
      <c r="D257" s="32">
        <v>34</v>
      </c>
      <c r="E257" s="3">
        <v>2259</v>
      </c>
      <c r="F257" s="3">
        <v>121</v>
      </c>
      <c r="G257" s="3">
        <v>924</v>
      </c>
      <c r="H257" s="44">
        <f t="shared" si="13"/>
        <v>3338</v>
      </c>
      <c r="I257" s="14">
        <f t="shared" si="14"/>
        <v>89368</v>
      </c>
      <c r="J257" s="2">
        <f t="shared" si="12"/>
        <v>88444</v>
      </c>
      <c r="K257" s="2">
        <f t="shared" si="15"/>
        <v>-924</v>
      </c>
    </row>
    <row r="258" spans="1:11" ht="15" customHeight="1" x14ac:dyDescent="0.25">
      <c r="A258" s="9" t="s">
        <v>251</v>
      </c>
      <c r="B258" s="16">
        <v>694099</v>
      </c>
      <c r="C258" s="4">
        <v>0</v>
      </c>
      <c r="D258" s="33">
        <v>347</v>
      </c>
      <c r="E258" s="4">
        <v>22772</v>
      </c>
      <c r="F258" s="4">
        <v>1230</v>
      </c>
      <c r="G258" s="4">
        <v>5058</v>
      </c>
      <c r="H258" s="45">
        <f t="shared" si="13"/>
        <v>29407</v>
      </c>
      <c r="I258" s="16">
        <f t="shared" si="14"/>
        <v>723506</v>
      </c>
      <c r="J258" s="2">
        <f t="shared" si="12"/>
        <v>718448</v>
      </c>
      <c r="K258" s="2">
        <f t="shared" si="15"/>
        <v>-5058</v>
      </c>
    </row>
    <row r="259" spans="1:11" ht="15" customHeight="1" x14ac:dyDescent="0.25">
      <c r="A259" s="7" t="s">
        <v>252</v>
      </c>
      <c r="B259" s="14">
        <v>167760</v>
      </c>
      <c r="C259" s="3">
        <v>0</v>
      </c>
      <c r="D259" s="32">
        <v>59</v>
      </c>
      <c r="E259" s="3">
        <v>4772</v>
      </c>
      <c r="F259" s="3">
        <v>257</v>
      </c>
      <c r="G259" s="3">
        <v>0</v>
      </c>
      <c r="H259" s="44">
        <f t="shared" si="13"/>
        <v>5088</v>
      </c>
      <c r="I259" s="14">
        <f t="shared" si="14"/>
        <v>172848</v>
      </c>
      <c r="J259" s="2">
        <f t="shared" si="12"/>
        <v>172848</v>
      </c>
      <c r="K259" s="2">
        <f t="shared" si="15"/>
        <v>0</v>
      </c>
    </row>
    <row r="260" spans="1:11" ht="15" customHeight="1" x14ac:dyDescent="0.25">
      <c r="A260" s="7" t="s">
        <v>253</v>
      </c>
      <c r="B260" s="14">
        <v>980888</v>
      </c>
      <c r="C260" s="3">
        <v>1060</v>
      </c>
      <c r="D260" s="32">
        <v>599</v>
      </c>
      <c r="E260" s="3">
        <v>35253</v>
      </c>
      <c r="F260" s="3">
        <v>1901</v>
      </c>
      <c r="G260" s="3">
        <v>0</v>
      </c>
      <c r="H260" s="44">
        <f t="shared" si="13"/>
        <v>37753</v>
      </c>
      <c r="I260" s="14">
        <f t="shared" si="14"/>
        <v>1019701</v>
      </c>
      <c r="J260" s="2">
        <f t="shared" si="12"/>
        <v>1019701</v>
      </c>
      <c r="K260" s="2">
        <f t="shared" si="15"/>
        <v>0</v>
      </c>
    </row>
    <row r="261" spans="1:11" ht="15" customHeight="1" x14ac:dyDescent="0.25">
      <c r="A261" s="9" t="s">
        <v>254</v>
      </c>
      <c r="B261" s="16">
        <v>775426</v>
      </c>
      <c r="C261" s="4">
        <v>0</v>
      </c>
      <c r="D261" s="33">
        <v>377</v>
      </c>
      <c r="E261" s="4">
        <v>26929</v>
      </c>
      <c r="F261" s="4">
        <v>1448</v>
      </c>
      <c r="G261" s="4">
        <v>14912</v>
      </c>
      <c r="H261" s="45">
        <f t="shared" si="13"/>
        <v>43666</v>
      </c>
      <c r="I261" s="16">
        <f t="shared" si="14"/>
        <v>819092</v>
      </c>
      <c r="J261" s="2">
        <f t="shared" si="12"/>
        <v>804180</v>
      </c>
      <c r="K261" s="2">
        <f t="shared" si="15"/>
        <v>-14912</v>
      </c>
    </row>
    <row r="262" spans="1:11" ht="15" customHeight="1" x14ac:dyDescent="0.25">
      <c r="A262" s="10" t="s">
        <v>255</v>
      </c>
      <c r="B262" s="14">
        <v>151388</v>
      </c>
      <c r="C262" s="3">
        <v>0</v>
      </c>
      <c r="D262" s="32">
        <v>57</v>
      </c>
      <c r="E262" s="3">
        <v>3493</v>
      </c>
      <c r="F262" s="6">
        <v>187</v>
      </c>
      <c r="G262" s="6">
        <v>2418</v>
      </c>
      <c r="H262" s="46">
        <f t="shared" si="13"/>
        <v>6155</v>
      </c>
      <c r="I262" s="17">
        <f t="shared" si="14"/>
        <v>157543</v>
      </c>
      <c r="J262" s="2">
        <f t="shared" si="12"/>
        <v>155125</v>
      </c>
      <c r="K262" s="2">
        <f t="shared" si="15"/>
        <v>-2418</v>
      </c>
    </row>
    <row r="263" spans="1:11" ht="15" customHeight="1" x14ac:dyDescent="0.25">
      <c r="A263" s="7" t="s">
        <v>256</v>
      </c>
      <c r="B263" s="14">
        <v>31382</v>
      </c>
      <c r="C263" s="3">
        <v>0</v>
      </c>
      <c r="D263" s="32">
        <v>6</v>
      </c>
      <c r="E263" s="3">
        <v>341</v>
      </c>
      <c r="F263" s="3">
        <v>18</v>
      </c>
      <c r="G263" s="3">
        <v>0</v>
      </c>
      <c r="H263" s="44">
        <f t="shared" si="13"/>
        <v>365</v>
      </c>
      <c r="I263" s="14">
        <f t="shared" si="14"/>
        <v>31747</v>
      </c>
      <c r="J263" s="2">
        <f t="shared" ref="J263:J326" si="16">SUM(B263:F263)</f>
        <v>31747</v>
      </c>
      <c r="K263" s="2">
        <f t="shared" si="15"/>
        <v>0</v>
      </c>
    </row>
    <row r="264" spans="1:11" ht="15" customHeight="1" x14ac:dyDescent="0.25">
      <c r="A264" s="9" t="s">
        <v>257</v>
      </c>
      <c r="B264" s="16">
        <v>208560</v>
      </c>
      <c r="C264" s="4">
        <v>0</v>
      </c>
      <c r="D264" s="33">
        <v>105</v>
      </c>
      <c r="E264" s="4">
        <v>7344</v>
      </c>
      <c r="F264" s="4">
        <v>395</v>
      </c>
      <c r="G264" s="4">
        <v>5791</v>
      </c>
      <c r="H264" s="45">
        <f t="shared" ref="H264:H327" si="17">SUM(D264:G264)</f>
        <v>13635</v>
      </c>
      <c r="I264" s="16">
        <f t="shared" ref="I264:I327" si="18">B264+C264+D264+E264+F264+G264</f>
        <v>222195</v>
      </c>
      <c r="J264" s="2">
        <f t="shared" si="16"/>
        <v>216404</v>
      </c>
      <c r="K264" s="2">
        <f t="shared" ref="K264:K327" si="19">J264-I264</f>
        <v>-5791</v>
      </c>
    </row>
    <row r="265" spans="1:11" ht="15" customHeight="1" x14ac:dyDescent="0.25">
      <c r="A265" s="10" t="s">
        <v>258</v>
      </c>
      <c r="B265" s="14">
        <v>875167</v>
      </c>
      <c r="C265" s="3">
        <v>736</v>
      </c>
      <c r="D265" s="32">
        <v>390</v>
      </c>
      <c r="E265" s="3">
        <v>26728</v>
      </c>
      <c r="F265" s="6">
        <v>1442</v>
      </c>
      <c r="G265" s="6">
        <v>9746</v>
      </c>
      <c r="H265" s="46">
        <f t="shared" si="17"/>
        <v>38306</v>
      </c>
      <c r="I265" s="17">
        <f t="shared" si="18"/>
        <v>914209</v>
      </c>
      <c r="J265" s="2">
        <f t="shared" si="16"/>
        <v>904463</v>
      </c>
      <c r="K265" s="2">
        <f t="shared" si="19"/>
        <v>-9746</v>
      </c>
    </row>
    <row r="266" spans="1:11" ht="15" customHeight="1" x14ac:dyDescent="0.25">
      <c r="A266" s="7" t="s">
        <v>259</v>
      </c>
      <c r="B266" s="14">
        <v>98137</v>
      </c>
      <c r="C266" s="3">
        <v>0</v>
      </c>
      <c r="D266" s="32">
        <v>44</v>
      </c>
      <c r="E266" s="3">
        <v>2609</v>
      </c>
      <c r="F266" s="3">
        <v>139</v>
      </c>
      <c r="G266" s="3">
        <v>0</v>
      </c>
      <c r="H266" s="44">
        <f t="shared" si="17"/>
        <v>2792</v>
      </c>
      <c r="I266" s="14">
        <f t="shared" si="18"/>
        <v>100929</v>
      </c>
      <c r="J266" s="2">
        <f t="shared" si="16"/>
        <v>100929</v>
      </c>
      <c r="K266" s="2">
        <f t="shared" si="19"/>
        <v>0</v>
      </c>
    </row>
    <row r="267" spans="1:11" ht="15" customHeight="1" x14ac:dyDescent="0.25">
      <c r="A267" s="9" t="s">
        <v>260</v>
      </c>
      <c r="B267" s="16">
        <v>41892</v>
      </c>
      <c r="C267" s="4">
        <v>0</v>
      </c>
      <c r="D267" s="33">
        <v>7</v>
      </c>
      <c r="E267" s="4">
        <v>453</v>
      </c>
      <c r="F267" s="4">
        <v>24</v>
      </c>
      <c r="G267" s="4">
        <v>331</v>
      </c>
      <c r="H267" s="45">
        <f t="shared" si="17"/>
        <v>815</v>
      </c>
      <c r="I267" s="16">
        <f t="shared" si="18"/>
        <v>42707</v>
      </c>
      <c r="J267" s="2">
        <f t="shared" si="16"/>
        <v>42376</v>
      </c>
      <c r="K267" s="2">
        <f t="shared" si="19"/>
        <v>-331</v>
      </c>
    </row>
    <row r="268" spans="1:11" ht="15" customHeight="1" x14ac:dyDescent="0.25">
      <c r="A268" s="7" t="s">
        <v>261</v>
      </c>
      <c r="B268" s="14">
        <v>82380</v>
      </c>
      <c r="C268" s="3">
        <v>0</v>
      </c>
      <c r="D268" s="32">
        <v>19</v>
      </c>
      <c r="E268" s="3">
        <v>1471</v>
      </c>
      <c r="F268" s="3">
        <v>79</v>
      </c>
      <c r="G268" s="3">
        <v>1468</v>
      </c>
      <c r="H268" s="44">
        <f t="shared" si="17"/>
        <v>3037</v>
      </c>
      <c r="I268" s="14">
        <f t="shared" si="18"/>
        <v>85417</v>
      </c>
      <c r="J268" s="2">
        <f t="shared" si="16"/>
        <v>83949</v>
      </c>
      <c r="K268" s="2">
        <f t="shared" si="19"/>
        <v>-1468</v>
      </c>
    </row>
    <row r="269" spans="1:11" ht="15" customHeight="1" x14ac:dyDescent="0.25">
      <c r="A269" s="7" t="s">
        <v>262</v>
      </c>
      <c r="B269" s="14">
        <v>104481</v>
      </c>
      <c r="C269" s="3">
        <v>0</v>
      </c>
      <c r="D269" s="32">
        <v>28</v>
      </c>
      <c r="E269" s="3">
        <v>2014</v>
      </c>
      <c r="F269" s="3">
        <v>108</v>
      </c>
      <c r="G269" s="3">
        <v>0</v>
      </c>
      <c r="H269" s="44">
        <f t="shared" si="17"/>
        <v>2150</v>
      </c>
      <c r="I269" s="14">
        <f t="shared" si="18"/>
        <v>106631</v>
      </c>
      <c r="J269" s="2">
        <f t="shared" si="16"/>
        <v>106631</v>
      </c>
      <c r="K269" s="2">
        <f t="shared" si="19"/>
        <v>0</v>
      </c>
    </row>
    <row r="270" spans="1:11" ht="15" customHeight="1" x14ac:dyDescent="0.25">
      <c r="A270" s="9" t="s">
        <v>263</v>
      </c>
      <c r="B270" s="16">
        <v>48800</v>
      </c>
      <c r="C270" s="4">
        <v>0</v>
      </c>
      <c r="D270" s="33">
        <v>8</v>
      </c>
      <c r="E270" s="4">
        <v>694</v>
      </c>
      <c r="F270" s="4">
        <v>37</v>
      </c>
      <c r="G270" s="4">
        <v>0</v>
      </c>
      <c r="H270" s="45">
        <f t="shared" si="17"/>
        <v>739</v>
      </c>
      <c r="I270" s="16">
        <f t="shared" si="18"/>
        <v>49539</v>
      </c>
      <c r="J270" s="2">
        <f t="shared" si="16"/>
        <v>49539</v>
      </c>
      <c r="K270" s="2">
        <f t="shared" si="19"/>
        <v>0</v>
      </c>
    </row>
    <row r="271" spans="1:11" ht="15" customHeight="1" x14ac:dyDescent="0.25">
      <c r="A271" s="10" t="s">
        <v>264</v>
      </c>
      <c r="B271" s="14">
        <v>65076</v>
      </c>
      <c r="C271" s="3">
        <v>0</v>
      </c>
      <c r="D271" s="32">
        <v>18</v>
      </c>
      <c r="E271" s="3">
        <v>1165</v>
      </c>
      <c r="F271" s="6">
        <v>61</v>
      </c>
      <c r="G271" s="6">
        <v>0</v>
      </c>
      <c r="H271" s="46">
        <f t="shared" si="17"/>
        <v>1244</v>
      </c>
      <c r="I271" s="17">
        <f t="shared" si="18"/>
        <v>66320</v>
      </c>
      <c r="J271" s="2">
        <f t="shared" si="16"/>
        <v>66320</v>
      </c>
      <c r="K271" s="2">
        <f t="shared" si="19"/>
        <v>0</v>
      </c>
    </row>
    <row r="272" spans="1:11" ht="15" customHeight="1" x14ac:dyDescent="0.25">
      <c r="A272" s="7" t="s">
        <v>265</v>
      </c>
      <c r="B272" s="14">
        <v>144780</v>
      </c>
      <c r="C272" s="3">
        <v>0</v>
      </c>
      <c r="D272" s="32">
        <v>66</v>
      </c>
      <c r="E272" s="3">
        <v>3581</v>
      </c>
      <c r="F272" s="3">
        <v>191</v>
      </c>
      <c r="G272" s="3">
        <v>0</v>
      </c>
      <c r="H272" s="44">
        <f t="shared" si="17"/>
        <v>3838</v>
      </c>
      <c r="I272" s="14">
        <f t="shared" si="18"/>
        <v>148618</v>
      </c>
      <c r="J272" s="2">
        <f t="shared" si="16"/>
        <v>148618</v>
      </c>
      <c r="K272" s="2">
        <f t="shared" si="19"/>
        <v>0</v>
      </c>
    </row>
    <row r="273" spans="1:11" ht="15" customHeight="1" x14ac:dyDescent="0.25">
      <c r="A273" s="9" t="s">
        <v>266</v>
      </c>
      <c r="B273" s="16">
        <v>107869</v>
      </c>
      <c r="C273" s="4">
        <v>0</v>
      </c>
      <c r="D273" s="33">
        <v>30</v>
      </c>
      <c r="E273" s="4">
        <v>2312</v>
      </c>
      <c r="F273" s="4">
        <v>124</v>
      </c>
      <c r="G273" s="4">
        <v>0</v>
      </c>
      <c r="H273" s="45">
        <f t="shared" si="17"/>
        <v>2466</v>
      </c>
      <c r="I273" s="16">
        <f t="shared" si="18"/>
        <v>110335</v>
      </c>
      <c r="J273" s="2">
        <f t="shared" si="16"/>
        <v>110335</v>
      </c>
      <c r="K273" s="2">
        <f t="shared" si="19"/>
        <v>0</v>
      </c>
    </row>
    <row r="274" spans="1:11" ht="15" customHeight="1" x14ac:dyDescent="0.25">
      <c r="A274" s="10" t="s">
        <v>267</v>
      </c>
      <c r="B274" s="14">
        <v>374328</v>
      </c>
      <c r="C274" s="3">
        <v>0</v>
      </c>
      <c r="D274" s="32">
        <v>153</v>
      </c>
      <c r="E274" s="3">
        <v>10926</v>
      </c>
      <c r="F274" s="6">
        <v>584</v>
      </c>
      <c r="G274" s="6">
        <v>0</v>
      </c>
      <c r="H274" s="46">
        <f t="shared" si="17"/>
        <v>11663</v>
      </c>
      <c r="I274" s="17">
        <f t="shared" si="18"/>
        <v>385991</v>
      </c>
      <c r="J274" s="2">
        <f t="shared" si="16"/>
        <v>385991</v>
      </c>
      <c r="K274" s="2">
        <f t="shared" si="19"/>
        <v>0</v>
      </c>
    </row>
    <row r="275" spans="1:11" ht="15" customHeight="1" x14ac:dyDescent="0.25">
      <c r="A275" s="7" t="s">
        <v>268</v>
      </c>
      <c r="B275" s="14">
        <v>61831</v>
      </c>
      <c r="C275" s="3">
        <v>0</v>
      </c>
      <c r="D275" s="32">
        <v>23</v>
      </c>
      <c r="E275" s="3">
        <v>1595</v>
      </c>
      <c r="F275" s="3">
        <v>85</v>
      </c>
      <c r="G275" s="3">
        <v>0</v>
      </c>
      <c r="H275" s="44">
        <f t="shared" si="17"/>
        <v>1703</v>
      </c>
      <c r="I275" s="14">
        <f t="shared" si="18"/>
        <v>63534</v>
      </c>
      <c r="J275" s="2">
        <f t="shared" si="16"/>
        <v>63534</v>
      </c>
      <c r="K275" s="2">
        <f t="shared" si="19"/>
        <v>0</v>
      </c>
    </row>
    <row r="276" spans="1:11" ht="15" customHeight="1" x14ac:dyDescent="0.25">
      <c r="A276" s="9" t="s">
        <v>269</v>
      </c>
      <c r="B276" s="16">
        <v>78857</v>
      </c>
      <c r="C276" s="4">
        <v>0</v>
      </c>
      <c r="D276" s="33">
        <v>29</v>
      </c>
      <c r="E276" s="4">
        <v>1912</v>
      </c>
      <c r="F276" s="4">
        <v>103</v>
      </c>
      <c r="G276" s="4">
        <v>0</v>
      </c>
      <c r="H276" s="45">
        <f t="shared" si="17"/>
        <v>2044</v>
      </c>
      <c r="I276" s="16">
        <f t="shared" si="18"/>
        <v>80901</v>
      </c>
      <c r="J276" s="2">
        <f t="shared" si="16"/>
        <v>80901</v>
      </c>
      <c r="K276" s="2">
        <f t="shared" si="19"/>
        <v>0</v>
      </c>
    </row>
    <row r="277" spans="1:11" ht="15" customHeight="1" x14ac:dyDescent="0.25">
      <c r="A277" s="7" t="s">
        <v>270</v>
      </c>
      <c r="B277" s="14">
        <v>172885</v>
      </c>
      <c r="C277" s="3">
        <v>0</v>
      </c>
      <c r="D277" s="32">
        <v>72</v>
      </c>
      <c r="E277" s="3">
        <v>4700</v>
      </c>
      <c r="F277" s="3">
        <v>250</v>
      </c>
      <c r="G277" s="3">
        <v>0</v>
      </c>
      <c r="H277" s="44">
        <f t="shared" si="17"/>
        <v>5022</v>
      </c>
      <c r="I277" s="14">
        <f t="shared" si="18"/>
        <v>177907</v>
      </c>
      <c r="J277" s="2">
        <f t="shared" si="16"/>
        <v>177907</v>
      </c>
      <c r="K277" s="2">
        <f t="shared" si="19"/>
        <v>0</v>
      </c>
    </row>
    <row r="278" spans="1:11" ht="15" customHeight="1" x14ac:dyDescent="0.25">
      <c r="A278" s="7" t="s">
        <v>271</v>
      </c>
      <c r="B278" s="14">
        <v>188370</v>
      </c>
      <c r="C278" s="3">
        <v>0</v>
      </c>
      <c r="D278" s="32">
        <v>63</v>
      </c>
      <c r="E278" s="3">
        <v>4738</v>
      </c>
      <c r="F278" s="3">
        <v>254</v>
      </c>
      <c r="G278" s="3">
        <v>0</v>
      </c>
      <c r="H278" s="44">
        <f t="shared" si="17"/>
        <v>5055</v>
      </c>
      <c r="I278" s="14">
        <f t="shared" si="18"/>
        <v>193425</v>
      </c>
      <c r="J278" s="2">
        <f t="shared" si="16"/>
        <v>193425</v>
      </c>
      <c r="K278" s="2">
        <f t="shared" si="19"/>
        <v>0</v>
      </c>
    </row>
    <row r="279" spans="1:11" ht="15" customHeight="1" x14ac:dyDescent="0.25">
      <c r="A279" s="9" t="s">
        <v>272</v>
      </c>
      <c r="B279" s="16">
        <v>123142</v>
      </c>
      <c r="C279" s="4">
        <v>0</v>
      </c>
      <c r="D279" s="33">
        <v>31</v>
      </c>
      <c r="E279" s="4">
        <v>2665</v>
      </c>
      <c r="F279" s="4">
        <v>143</v>
      </c>
      <c r="G279" s="4">
        <v>1174</v>
      </c>
      <c r="H279" s="45">
        <f t="shared" si="17"/>
        <v>4013</v>
      </c>
      <c r="I279" s="16">
        <f t="shared" si="18"/>
        <v>127155</v>
      </c>
      <c r="J279" s="2">
        <f t="shared" si="16"/>
        <v>125981</v>
      </c>
      <c r="K279" s="2">
        <f t="shared" si="19"/>
        <v>-1174</v>
      </c>
    </row>
    <row r="280" spans="1:11" ht="15" customHeight="1" x14ac:dyDescent="0.25">
      <c r="A280" s="10" t="s">
        <v>273</v>
      </c>
      <c r="B280" s="14">
        <v>124450</v>
      </c>
      <c r="C280" s="3">
        <v>0</v>
      </c>
      <c r="D280" s="32">
        <v>32</v>
      </c>
      <c r="E280" s="3">
        <v>2620</v>
      </c>
      <c r="F280" s="6">
        <v>138</v>
      </c>
      <c r="G280" s="6">
        <v>0</v>
      </c>
      <c r="H280" s="46">
        <f t="shared" si="17"/>
        <v>2790</v>
      </c>
      <c r="I280" s="17">
        <f t="shared" si="18"/>
        <v>127240</v>
      </c>
      <c r="J280" s="2">
        <f t="shared" si="16"/>
        <v>127240</v>
      </c>
      <c r="K280" s="2">
        <f t="shared" si="19"/>
        <v>0</v>
      </c>
    </row>
    <row r="281" spans="1:11" ht="15" customHeight="1" x14ac:dyDescent="0.25">
      <c r="A281" s="7" t="s">
        <v>274</v>
      </c>
      <c r="B281" s="14">
        <v>702657</v>
      </c>
      <c r="C281" s="3">
        <v>0</v>
      </c>
      <c r="D281" s="32">
        <v>302</v>
      </c>
      <c r="E281" s="3">
        <v>19975</v>
      </c>
      <c r="F281" s="3">
        <v>1072</v>
      </c>
      <c r="G281" s="3">
        <v>0</v>
      </c>
      <c r="H281" s="44">
        <f t="shared" si="17"/>
        <v>21349</v>
      </c>
      <c r="I281" s="14">
        <f t="shared" si="18"/>
        <v>724006</v>
      </c>
      <c r="J281" s="2">
        <f t="shared" si="16"/>
        <v>724006</v>
      </c>
      <c r="K281" s="2">
        <f t="shared" si="19"/>
        <v>0</v>
      </c>
    </row>
    <row r="282" spans="1:11" ht="15" customHeight="1" x14ac:dyDescent="0.25">
      <c r="A282" s="9" t="s">
        <v>275</v>
      </c>
      <c r="B282" s="16">
        <v>151672</v>
      </c>
      <c r="C282" s="4">
        <v>0</v>
      </c>
      <c r="D282" s="33">
        <v>46</v>
      </c>
      <c r="E282" s="4">
        <v>3180</v>
      </c>
      <c r="F282" s="4">
        <v>169</v>
      </c>
      <c r="G282" s="4">
        <v>0</v>
      </c>
      <c r="H282" s="45">
        <f t="shared" si="17"/>
        <v>3395</v>
      </c>
      <c r="I282" s="16">
        <f t="shared" si="18"/>
        <v>155067</v>
      </c>
      <c r="J282" s="2">
        <f t="shared" si="16"/>
        <v>155067</v>
      </c>
      <c r="K282" s="2">
        <f t="shared" si="19"/>
        <v>0</v>
      </c>
    </row>
    <row r="283" spans="1:11" ht="15" customHeight="1" x14ac:dyDescent="0.25">
      <c r="A283" s="10" t="s">
        <v>276</v>
      </c>
      <c r="B283" s="14">
        <v>319073</v>
      </c>
      <c r="C283" s="3">
        <v>0</v>
      </c>
      <c r="D283" s="32">
        <v>123</v>
      </c>
      <c r="E283" s="3">
        <v>8605</v>
      </c>
      <c r="F283" s="6">
        <v>462</v>
      </c>
      <c r="G283" s="6">
        <v>0</v>
      </c>
      <c r="H283" s="46">
        <f t="shared" si="17"/>
        <v>9190</v>
      </c>
      <c r="I283" s="17">
        <f t="shared" si="18"/>
        <v>328263</v>
      </c>
      <c r="J283" s="2">
        <f t="shared" si="16"/>
        <v>328263</v>
      </c>
      <c r="K283" s="2">
        <f t="shared" si="19"/>
        <v>0</v>
      </c>
    </row>
    <row r="284" spans="1:11" ht="15" customHeight="1" x14ac:dyDescent="0.25">
      <c r="A284" s="7" t="s">
        <v>277</v>
      </c>
      <c r="B284" s="14">
        <v>215983</v>
      </c>
      <c r="C284" s="3">
        <v>0</v>
      </c>
      <c r="D284" s="32">
        <v>74</v>
      </c>
      <c r="E284" s="3">
        <v>5306</v>
      </c>
      <c r="F284" s="3">
        <v>285</v>
      </c>
      <c r="G284" s="3">
        <v>0</v>
      </c>
      <c r="H284" s="44">
        <f t="shared" si="17"/>
        <v>5665</v>
      </c>
      <c r="I284" s="14">
        <f t="shared" si="18"/>
        <v>221648</v>
      </c>
      <c r="J284" s="2">
        <f t="shared" si="16"/>
        <v>221648</v>
      </c>
      <c r="K284" s="2">
        <f t="shared" si="19"/>
        <v>0</v>
      </c>
    </row>
    <row r="285" spans="1:11" ht="15" customHeight="1" x14ac:dyDescent="0.25">
      <c r="A285" s="9" t="s">
        <v>278</v>
      </c>
      <c r="B285" s="16">
        <v>225475</v>
      </c>
      <c r="C285" s="4">
        <v>0</v>
      </c>
      <c r="D285" s="33">
        <v>94</v>
      </c>
      <c r="E285" s="4">
        <v>6509</v>
      </c>
      <c r="F285" s="4">
        <v>351</v>
      </c>
      <c r="G285" s="4">
        <v>2012</v>
      </c>
      <c r="H285" s="45">
        <f t="shared" si="17"/>
        <v>8966</v>
      </c>
      <c r="I285" s="16">
        <f t="shared" si="18"/>
        <v>234441</v>
      </c>
      <c r="J285" s="2">
        <f t="shared" si="16"/>
        <v>232429</v>
      </c>
      <c r="K285" s="2">
        <f t="shared" si="19"/>
        <v>-2012</v>
      </c>
    </row>
    <row r="286" spans="1:11" ht="15" customHeight="1" x14ac:dyDescent="0.25">
      <c r="A286" s="7" t="s">
        <v>279</v>
      </c>
      <c r="B286" s="14">
        <v>4112835</v>
      </c>
      <c r="C286" s="3">
        <v>0</v>
      </c>
      <c r="D286" s="32">
        <v>3656</v>
      </c>
      <c r="E286" s="3">
        <v>190116</v>
      </c>
      <c r="F286" s="3">
        <v>10216</v>
      </c>
      <c r="G286" s="3">
        <v>33984</v>
      </c>
      <c r="H286" s="44">
        <f t="shared" si="17"/>
        <v>237972</v>
      </c>
      <c r="I286" s="14">
        <f t="shared" si="18"/>
        <v>4350807</v>
      </c>
      <c r="J286" s="2">
        <f t="shared" si="16"/>
        <v>4316823</v>
      </c>
      <c r="K286" s="2">
        <f t="shared" si="19"/>
        <v>-33984</v>
      </c>
    </row>
    <row r="287" spans="1:11" ht="15" customHeight="1" x14ac:dyDescent="0.25">
      <c r="A287" s="7" t="s">
        <v>280</v>
      </c>
      <c r="B287" s="14">
        <v>699676</v>
      </c>
      <c r="C287" s="3">
        <v>0</v>
      </c>
      <c r="D287" s="32">
        <v>394</v>
      </c>
      <c r="E287" s="3">
        <v>21680</v>
      </c>
      <c r="F287" s="3">
        <v>1157</v>
      </c>
      <c r="G287" s="3">
        <v>6861</v>
      </c>
      <c r="H287" s="44">
        <f t="shared" si="17"/>
        <v>30092</v>
      </c>
      <c r="I287" s="14">
        <f t="shared" si="18"/>
        <v>729768</v>
      </c>
      <c r="J287" s="2">
        <f t="shared" si="16"/>
        <v>722907</v>
      </c>
      <c r="K287" s="2">
        <f t="shared" si="19"/>
        <v>-6861</v>
      </c>
    </row>
    <row r="288" spans="1:11" ht="15" customHeight="1" x14ac:dyDescent="0.25">
      <c r="A288" s="9" t="s">
        <v>281</v>
      </c>
      <c r="B288" s="16">
        <v>509114</v>
      </c>
      <c r="C288" s="4">
        <v>0</v>
      </c>
      <c r="D288" s="33">
        <v>236</v>
      </c>
      <c r="E288" s="4">
        <v>13549</v>
      </c>
      <c r="F288" s="4">
        <v>723</v>
      </c>
      <c r="G288" s="4">
        <v>0</v>
      </c>
      <c r="H288" s="45">
        <f t="shared" si="17"/>
        <v>14508</v>
      </c>
      <c r="I288" s="16">
        <f t="shared" si="18"/>
        <v>523622</v>
      </c>
      <c r="J288" s="2">
        <f t="shared" si="16"/>
        <v>523622</v>
      </c>
      <c r="K288" s="2">
        <f t="shared" si="19"/>
        <v>0</v>
      </c>
    </row>
    <row r="289" spans="1:11" ht="15" customHeight="1" x14ac:dyDescent="0.25">
      <c r="A289" s="10" t="s">
        <v>282</v>
      </c>
      <c r="B289" s="14">
        <v>125402</v>
      </c>
      <c r="C289" s="3">
        <v>0</v>
      </c>
      <c r="D289" s="32">
        <v>82</v>
      </c>
      <c r="E289" s="3">
        <v>4755</v>
      </c>
      <c r="F289" s="6">
        <v>258</v>
      </c>
      <c r="G289" s="6">
        <v>0</v>
      </c>
      <c r="H289" s="46">
        <f t="shared" si="17"/>
        <v>5095</v>
      </c>
      <c r="I289" s="17">
        <f t="shared" si="18"/>
        <v>130497</v>
      </c>
      <c r="J289" s="2">
        <f t="shared" si="16"/>
        <v>130497</v>
      </c>
      <c r="K289" s="2">
        <f t="shared" si="19"/>
        <v>0</v>
      </c>
    </row>
    <row r="290" spans="1:11" ht="15" customHeight="1" x14ac:dyDescent="0.25">
      <c r="A290" s="7" t="s">
        <v>283</v>
      </c>
      <c r="B290" s="14">
        <v>53442</v>
      </c>
      <c r="C290" s="3">
        <v>0</v>
      </c>
      <c r="D290" s="32">
        <v>12</v>
      </c>
      <c r="E290" s="3">
        <v>816</v>
      </c>
      <c r="F290" s="3">
        <v>43</v>
      </c>
      <c r="G290" s="3">
        <v>0</v>
      </c>
      <c r="H290" s="44">
        <f t="shared" si="17"/>
        <v>871</v>
      </c>
      <c r="I290" s="14">
        <f t="shared" si="18"/>
        <v>54313</v>
      </c>
      <c r="J290" s="2">
        <f t="shared" si="16"/>
        <v>54313</v>
      </c>
      <c r="K290" s="2">
        <f t="shared" si="19"/>
        <v>0</v>
      </c>
    </row>
    <row r="291" spans="1:11" ht="15" customHeight="1" x14ac:dyDescent="0.25">
      <c r="A291" s="9" t="s">
        <v>284</v>
      </c>
      <c r="B291" s="16">
        <v>195415</v>
      </c>
      <c r="C291" s="4">
        <v>0</v>
      </c>
      <c r="D291" s="33">
        <v>98</v>
      </c>
      <c r="E291" s="4">
        <v>6382</v>
      </c>
      <c r="F291" s="4">
        <v>345</v>
      </c>
      <c r="G291" s="4">
        <v>0</v>
      </c>
      <c r="H291" s="45">
        <f t="shared" si="17"/>
        <v>6825</v>
      </c>
      <c r="I291" s="16">
        <f t="shared" si="18"/>
        <v>202240</v>
      </c>
      <c r="J291" s="2">
        <f t="shared" si="16"/>
        <v>202240</v>
      </c>
      <c r="K291" s="2">
        <f t="shared" si="19"/>
        <v>0</v>
      </c>
    </row>
    <row r="292" spans="1:11" ht="15" customHeight="1" x14ac:dyDescent="0.25">
      <c r="A292" s="10" t="s">
        <v>285</v>
      </c>
      <c r="B292" s="14">
        <v>90217</v>
      </c>
      <c r="C292" s="3">
        <v>0</v>
      </c>
      <c r="D292" s="32">
        <v>35</v>
      </c>
      <c r="E292" s="3">
        <v>2206</v>
      </c>
      <c r="F292" s="6">
        <v>118</v>
      </c>
      <c r="G292" s="6">
        <v>519</v>
      </c>
      <c r="H292" s="46">
        <f t="shared" si="17"/>
        <v>2878</v>
      </c>
      <c r="I292" s="17">
        <f t="shared" si="18"/>
        <v>93095</v>
      </c>
      <c r="J292" s="2">
        <f t="shared" si="16"/>
        <v>92576</v>
      </c>
      <c r="K292" s="2">
        <f t="shared" si="19"/>
        <v>-519</v>
      </c>
    </row>
    <row r="293" spans="1:11" ht="15" customHeight="1" x14ac:dyDescent="0.25">
      <c r="A293" s="7" t="s">
        <v>286</v>
      </c>
      <c r="B293" s="14">
        <v>162786</v>
      </c>
      <c r="C293" s="3">
        <v>0</v>
      </c>
      <c r="D293" s="32">
        <v>82</v>
      </c>
      <c r="E293" s="3">
        <v>5033</v>
      </c>
      <c r="F293" s="3">
        <v>270</v>
      </c>
      <c r="G293" s="3">
        <v>0</v>
      </c>
      <c r="H293" s="44">
        <f t="shared" si="17"/>
        <v>5385</v>
      </c>
      <c r="I293" s="14">
        <f t="shared" si="18"/>
        <v>168171</v>
      </c>
      <c r="J293" s="2">
        <f t="shared" si="16"/>
        <v>168171</v>
      </c>
      <c r="K293" s="2">
        <f t="shared" si="19"/>
        <v>0</v>
      </c>
    </row>
    <row r="294" spans="1:11" ht="15" customHeight="1" x14ac:dyDescent="0.25">
      <c r="A294" s="9" t="s">
        <v>287</v>
      </c>
      <c r="B294" s="16">
        <v>77808</v>
      </c>
      <c r="C294" s="4">
        <v>0</v>
      </c>
      <c r="D294" s="33">
        <v>23</v>
      </c>
      <c r="E294" s="4">
        <v>1764</v>
      </c>
      <c r="F294" s="4">
        <v>95</v>
      </c>
      <c r="G294" s="4">
        <v>0</v>
      </c>
      <c r="H294" s="45">
        <f t="shared" si="17"/>
        <v>1882</v>
      </c>
      <c r="I294" s="16">
        <f t="shared" si="18"/>
        <v>79690</v>
      </c>
      <c r="J294" s="2">
        <f t="shared" si="16"/>
        <v>79690</v>
      </c>
      <c r="K294" s="2">
        <f t="shared" si="19"/>
        <v>0</v>
      </c>
    </row>
    <row r="295" spans="1:11" ht="15" customHeight="1" x14ac:dyDescent="0.25">
      <c r="A295" s="7" t="s">
        <v>288</v>
      </c>
      <c r="B295" s="14">
        <v>195746</v>
      </c>
      <c r="C295" s="3">
        <v>0</v>
      </c>
      <c r="D295" s="32">
        <v>80</v>
      </c>
      <c r="E295" s="3">
        <v>5527</v>
      </c>
      <c r="F295" s="3">
        <v>294</v>
      </c>
      <c r="G295" s="3">
        <v>0</v>
      </c>
      <c r="H295" s="44">
        <f t="shared" si="17"/>
        <v>5901</v>
      </c>
      <c r="I295" s="14">
        <f t="shared" si="18"/>
        <v>201647</v>
      </c>
      <c r="J295" s="2">
        <f t="shared" si="16"/>
        <v>201647</v>
      </c>
      <c r="K295" s="2">
        <f t="shared" si="19"/>
        <v>0</v>
      </c>
    </row>
    <row r="296" spans="1:11" ht="15" customHeight="1" x14ac:dyDescent="0.25">
      <c r="A296" s="7" t="s">
        <v>289</v>
      </c>
      <c r="B296" s="14">
        <v>452135</v>
      </c>
      <c r="C296" s="3">
        <v>0</v>
      </c>
      <c r="D296" s="32">
        <v>237</v>
      </c>
      <c r="E296" s="3">
        <v>15465</v>
      </c>
      <c r="F296" s="3">
        <v>834</v>
      </c>
      <c r="G296" s="3">
        <v>8832</v>
      </c>
      <c r="H296" s="44">
        <f t="shared" si="17"/>
        <v>25368</v>
      </c>
      <c r="I296" s="14">
        <f t="shared" si="18"/>
        <v>477503</v>
      </c>
      <c r="J296" s="2">
        <f t="shared" si="16"/>
        <v>468671</v>
      </c>
      <c r="K296" s="2">
        <f t="shared" si="19"/>
        <v>-8832</v>
      </c>
    </row>
    <row r="297" spans="1:11" ht="15" customHeight="1" x14ac:dyDescent="0.25">
      <c r="A297" s="9" t="s">
        <v>290</v>
      </c>
      <c r="B297" s="16">
        <v>240813</v>
      </c>
      <c r="C297" s="4">
        <v>0</v>
      </c>
      <c r="D297" s="33">
        <v>105</v>
      </c>
      <c r="E297" s="4">
        <v>7551</v>
      </c>
      <c r="F297" s="4">
        <v>405</v>
      </c>
      <c r="G297" s="4">
        <v>896</v>
      </c>
      <c r="H297" s="45">
        <f t="shared" si="17"/>
        <v>8957</v>
      </c>
      <c r="I297" s="16">
        <f t="shared" si="18"/>
        <v>249770</v>
      </c>
      <c r="J297" s="2">
        <f t="shared" si="16"/>
        <v>248874</v>
      </c>
      <c r="K297" s="2">
        <f t="shared" si="19"/>
        <v>-896</v>
      </c>
    </row>
    <row r="298" spans="1:11" ht="15" customHeight="1" x14ac:dyDescent="0.25">
      <c r="A298" s="10" t="s">
        <v>291</v>
      </c>
      <c r="B298" s="14">
        <v>345554</v>
      </c>
      <c r="C298" s="3">
        <v>0</v>
      </c>
      <c r="D298" s="32">
        <v>196</v>
      </c>
      <c r="E298" s="3">
        <v>13028</v>
      </c>
      <c r="F298" s="6">
        <v>701</v>
      </c>
      <c r="G298" s="6">
        <v>1403</v>
      </c>
      <c r="H298" s="46">
        <f t="shared" si="17"/>
        <v>15328</v>
      </c>
      <c r="I298" s="17">
        <f t="shared" si="18"/>
        <v>360882</v>
      </c>
      <c r="J298" s="2">
        <f t="shared" si="16"/>
        <v>359479</v>
      </c>
      <c r="K298" s="2">
        <f t="shared" si="19"/>
        <v>-1403</v>
      </c>
    </row>
    <row r="299" spans="1:11" ht="15" customHeight="1" x14ac:dyDescent="0.25">
      <c r="A299" s="7" t="s">
        <v>292</v>
      </c>
      <c r="B299" s="14">
        <v>133896</v>
      </c>
      <c r="C299" s="3">
        <v>0</v>
      </c>
      <c r="D299" s="32">
        <v>54</v>
      </c>
      <c r="E299" s="3">
        <v>3694</v>
      </c>
      <c r="F299" s="3">
        <v>198</v>
      </c>
      <c r="G299" s="3">
        <v>845</v>
      </c>
      <c r="H299" s="44">
        <f t="shared" si="17"/>
        <v>4791</v>
      </c>
      <c r="I299" s="14">
        <f t="shared" si="18"/>
        <v>138687</v>
      </c>
      <c r="J299" s="2">
        <f t="shared" si="16"/>
        <v>137842</v>
      </c>
      <c r="K299" s="2">
        <f t="shared" si="19"/>
        <v>-845</v>
      </c>
    </row>
    <row r="300" spans="1:11" ht="15" customHeight="1" x14ac:dyDescent="0.25">
      <c r="A300" s="9" t="s">
        <v>293</v>
      </c>
      <c r="B300" s="16">
        <v>40579</v>
      </c>
      <c r="C300" s="4">
        <v>0</v>
      </c>
      <c r="D300" s="33">
        <v>9</v>
      </c>
      <c r="E300" s="4">
        <v>677</v>
      </c>
      <c r="F300" s="4">
        <v>37</v>
      </c>
      <c r="G300" s="4">
        <v>133</v>
      </c>
      <c r="H300" s="45">
        <f t="shared" si="17"/>
        <v>856</v>
      </c>
      <c r="I300" s="16">
        <f t="shared" si="18"/>
        <v>41435</v>
      </c>
      <c r="J300" s="2">
        <f t="shared" si="16"/>
        <v>41302</v>
      </c>
      <c r="K300" s="2">
        <f t="shared" si="19"/>
        <v>-133</v>
      </c>
    </row>
    <row r="301" spans="1:11" ht="15" customHeight="1" x14ac:dyDescent="0.25">
      <c r="A301" s="10" t="s">
        <v>294</v>
      </c>
      <c r="B301" s="14">
        <v>91336</v>
      </c>
      <c r="C301" s="3">
        <v>0</v>
      </c>
      <c r="D301" s="32">
        <v>41</v>
      </c>
      <c r="E301" s="3">
        <v>2167</v>
      </c>
      <c r="F301" s="6">
        <v>116</v>
      </c>
      <c r="G301" s="6">
        <v>0</v>
      </c>
      <c r="H301" s="46">
        <f t="shared" si="17"/>
        <v>2324</v>
      </c>
      <c r="I301" s="17">
        <f t="shared" si="18"/>
        <v>93660</v>
      </c>
      <c r="J301" s="2">
        <f t="shared" si="16"/>
        <v>93660</v>
      </c>
      <c r="K301" s="2">
        <f t="shared" si="19"/>
        <v>0</v>
      </c>
    </row>
    <row r="302" spans="1:11" ht="15" customHeight="1" x14ac:dyDescent="0.25">
      <c r="A302" s="7" t="s">
        <v>295</v>
      </c>
      <c r="B302" s="14">
        <v>603384</v>
      </c>
      <c r="C302" s="3">
        <v>0</v>
      </c>
      <c r="D302" s="32">
        <v>373</v>
      </c>
      <c r="E302" s="3">
        <v>21936</v>
      </c>
      <c r="F302" s="3">
        <v>1182</v>
      </c>
      <c r="G302" s="3">
        <v>71</v>
      </c>
      <c r="H302" s="44">
        <f t="shared" si="17"/>
        <v>23562</v>
      </c>
      <c r="I302" s="14">
        <f t="shared" si="18"/>
        <v>626946</v>
      </c>
      <c r="J302" s="2">
        <f t="shared" si="16"/>
        <v>626875</v>
      </c>
      <c r="K302" s="2">
        <f t="shared" si="19"/>
        <v>-71</v>
      </c>
    </row>
    <row r="303" spans="1:11" ht="15" customHeight="1" x14ac:dyDescent="0.25">
      <c r="A303" s="9" t="s">
        <v>296</v>
      </c>
      <c r="B303" s="16">
        <v>90388</v>
      </c>
      <c r="C303" s="4">
        <v>0</v>
      </c>
      <c r="D303" s="33">
        <v>35</v>
      </c>
      <c r="E303" s="4">
        <v>2355</v>
      </c>
      <c r="F303" s="4">
        <v>127</v>
      </c>
      <c r="G303" s="4">
        <v>0</v>
      </c>
      <c r="H303" s="45">
        <f t="shared" si="17"/>
        <v>2517</v>
      </c>
      <c r="I303" s="16">
        <f t="shared" si="18"/>
        <v>92905</v>
      </c>
      <c r="J303" s="2">
        <f t="shared" si="16"/>
        <v>92905</v>
      </c>
      <c r="K303" s="2">
        <f t="shared" si="19"/>
        <v>0</v>
      </c>
    </row>
    <row r="304" spans="1:11" ht="15" customHeight="1" x14ac:dyDescent="0.25">
      <c r="A304" s="7" t="s">
        <v>297</v>
      </c>
      <c r="B304" s="14">
        <v>537443</v>
      </c>
      <c r="C304" s="3">
        <v>806</v>
      </c>
      <c r="D304" s="32">
        <v>293</v>
      </c>
      <c r="E304" s="3">
        <v>18218</v>
      </c>
      <c r="F304" s="3">
        <v>981</v>
      </c>
      <c r="G304" s="3">
        <v>5612</v>
      </c>
      <c r="H304" s="44">
        <f t="shared" si="17"/>
        <v>25104</v>
      </c>
      <c r="I304" s="14">
        <f t="shared" si="18"/>
        <v>563353</v>
      </c>
      <c r="J304" s="2">
        <f t="shared" si="16"/>
        <v>557741</v>
      </c>
      <c r="K304" s="2">
        <f t="shared" si="19"/>
        <v>-5612</v>
      </c>
    </row>
    <row r="305" spans="1:11" ht="15" customHeight="1" x14ac:dyDescent="0.25">
      <c r="A305" s="7" t="s">
        <v>298</v>
      </c>
      <c r="B305" s="14">
        <v>385530</v>
      </c>
      <c r="C305" s="3">
        <v>0</v>
      </c>
      <c r="D305" s="32">
        <v>236</v>
      </c>
      <c r="E305" s="3">
        <v>13507</v>
      </c>
      <c r="F305" s="3">
        <v>726</v>
      </c>
      <c r="G305" s="3">
        <v>0</v>
      </c>
      <c r="H305" s="44">
        <f t="shared" si="17"/>
        <v>14469</v>
      </c>
      <c r="I305" s="14">
        <f t="shared" si="18"/>
        <v>399999</v>
      </c>
      <c r="J305" s="2">
        <f t="shared" si="16"/>
        <v>399999</v>
      </c>
      <c r="K305" s="2">
        <f t="shared" si="19"/>
        <v>0</v>
      </c>
    </row>
    <row r="306" spans="1:11" ht="15" customHeight="1" x14ac:dyDescent="0.25">
      <c r="A306" s="9" t="s">
        <v>299</v>
      </c>
      <c r="B306" s="16">
        <v>88311</v>
      </c>
      <c r="C306" s="4">
        <v>0</v>
      </c>
      <c r="D306" s="33">
        <v>26</v>
      </c>
      <c r="E306" s="4">
        <v>1836</v>
      </c>
      <c r="F306" s="4">
        <v>98</v>
      </c>
      <c r="G306" s="4">
        <v>729</v>
      </c>
      <c r="H306" s="45">
        <f t="shared" si="17"/>
        <v>2689</v>
      </c>
      <c r="I306" s="16">
        <f t="shared" si="18"/>
        <v>91000</v>
      </c>
      <c r="J306" s="2">
        <f t="shared" si="16"/>
        <v>90271</v>
      </c>
      <c r="K306" s="2">
        <f t="shared" si="19"/>
        <v>-729</v>
      </c>
    </row>
    <row r="307" spans="1:11" ht="15" customHeight="1" x14ac:dyDescent="0.25">
      <c r="A307" s="10" t="s">
        <v>300</v>
      </c>
      <c r="B307" s="14">
        <v>82023</v>
      </c>
      <c r="C307" s="3">
        <v>0</v>
      </c>
      <c r="D307" s="32">
        <v>16</v>
      </c>
      <c r="E307" s="3">
        <v>1182</v>
      </c>
      <c r="F307" s="6">
        <v>63</v>
      </c>
      <c r="G307" s="6">
        <v>95</v>
      </c>
      <c r="H307" s="46">
        <f t="shared" si="17"/>
        <v>1356</v>
      </c>
      <c r="I307" s="17">
        <f t="shared" si="18"/>
        <v>83379</v>
      </c>
      <c r="J307" s="2">
        <f t="shared" si="16"/>
        <v>83284</v>
      </c>
      <c r="K307" s="2">
        <f t="shared" si="19"/>
        <v>-95</v>
      </c>
    </row>
    <row r="308" spans="1:11" ht="15" customHeight="1" x14ac:dyDescent="0.25">
      <c r="A308" s="7" t="s">
        <v>301</v>
      </c>
      <c r="B308" s="14">
        <v>39488</v>
      </c>
      <c r="C308" s="3">
        <v>0</v>
      </c>
      <c r="D308" s="32">
        <v>4</v>
      </c>
      <c r="E308" s="3">
        <v>398</v>
      </c>
      <c r="F308" s="3">
        <v>21</v>
      </c>
      <c r="G308" s="3">
        <v>44</v>
      </c>
      <c r="H308" s="44">
        <f t="shared" si="17"/>
        <v>467</v>
      </c>
      <c r="I308" s="14">
        <f t="shared" si="18"/>
        <v>39955</v>
      </c>
      <c r="J308" s="2">
        <f t="shared" si="16"/>
        <v>39911</v>
      </c>
      <c r="K308" s="2">
        <f t="shared" si="19"/>
        <v>-44</v>
      </c>
    </row>
    <row r="309" spans="1:11" ht="15" customHeight="1" x14ac:dyDescent="0.25">
      <c r="A309" s="9" t="s">
        <v>302</v>
      </c>
      <c r="B309" s="16">
        <v>61516</v>
      </c>
      <c r="C309" s="4">
        <v>0</v>
      </c>
      <c r="D309" s="33">
        <v>12</v>
      </c>
      <c r="E309" s="4">
        <v>739</v>
      </c>
      <c r="F309" s="4">
        <v>39</v>
      </c>
      <c r="G309" s="4">
        <v>0</v>
      </c>
      <c r="H309" s="45">
        <f t="shared" si="17"/>
        <v>790</v>
      </c>
      <c r="I309" s="16">
        <f t="shared" si="18"/>
        <v>62306</v>
      </c>
      <c r="J309" s="2">
        <f t="shared" si="16"/>
        <v>62306</v>
      </c>
      <c r="K309" s="2">
        <f t="shared" si="19"/>
        <v>0</v>
      </c>
    </row>
    <row r="310" spans="1:11" ht="15" customHeight="1" x14ac:dyDescent="0.25">
      <c r="A310" s="10" t="s">
        <v>303</v>
      </c>
      <c r="B310" s="14">
        <v>101361</v>
      </c>
      <c r="C310" s="3">
        <v>0</v>
      </c>
      <c r="D310" s="32">
        <v>37</v>
      </c>
      <c r="E310" s="3">
        <v>2066</v>
      </c>
      <c r="F310" s="6">
        <v>111</v>
      </c>
      <c r="G310" s="6">
        <v>0</v>
      </c>
      <c r="H310" s="46">
        <f t="shared" si="17"/>
        <v>2214</v>
      </c>
      <c r="I310" s="17">
        <f t="shared" si="18"/>
        <v>103575</v>
      </c>
      <c r="J310" s="2">
        <f t="shared" si="16"/>
        <v>103575</v>
      </c>
      <c r="K310" s="2">
        <f t="shared" si="19"/>
        <v>0</v>
      </c>
    </row>
    <row r="311" spans="1:11" ht="15" customHeight="1" x14ac:dyDescent="0.25">
      <c r="A311" s="7" t="s">
        <v>304</v>
      </c>
      <c r="B311" s="14">
        <v>74721</v>
      </c>
      <c r="C311" s="3">
        <v>0</v>
      </c>
      <c r="D311" s="32">
        <v>13</v>
      </c>
      <c r="E311" s="3">
        <v>1077</v>
      </c>
      <c r="F311" s="3">
        <v>58</v>
      </c>
      <c r="G311" s="3">
        <v>0</v>
      </c>
      <c r="H311" s="44">
        <f t="shared" si="17"/>
        <v>1148</v>
      </c>
      <c r="I311" s="14">
        <f t="shared" si="18"/>
        <v>75869</v>
      </c>
      <c r="J311" s="2">
        <f t="shared" si="16"/>
        <v>75869</v>
      </c>
      <c r="K311" s="2">
        <f t="shared" si="19"/>
        <v>0</v>
      </c>
    </row>
    <row r="312" spans="1:11" ht="15" customHeight="1" x14ac:dyDescent="0.25">
      <c r="A312" s="9" t="s">
        <v>305</v>
      </c>
      <c r="B312" s="16">
        <v>136485</v>
      </c>
      <c r="C312" s="4">
        <v>0</v>
      </c>
      <c r="D312" s="33">
        <v>46</v>
      </c>
      <c r="E312" s="4">
        <v>3447</v>
      </c>
      <c r="F312" s="4">
        <v>185</v>
      </c>
      <c r="G312" s="4">
        <v>0</v>
      </c>
      <c r="H312" s="45">
        <f t="shared" si="17"/>
        <v>3678</v>
      </c>
      <c r="I312" s="16">
        <f t="shared" si="18"/>
        <v>140163</v>
      </c>
      <c r="J312" s="2">
        <f t="shared" si="16"/>
        <v>140163</v>
      </c>
      <c r="K312" s="2">
        <f t="shared" si="19"/>
        <v>0</v>
      </c>
    </row>
    <row r="313" spans="1:11" ht="15" customHeight="1" x14ac:dyDescent="0.25">
      <c r="A313" s="7" t="s">
        <v>306</v>
      </c>
      <c r="B313" s="14">
        <v>55882</v>
      </c>
      <c r="C313" s="3">
        <v>0</v>
      </c>
      <c r="D313" s="32">
        <v>14</v>
      </c>
      <c r="E313" s="3">
        <v>994</v>
      </c>
      <c r="F313" s="3">
        <v>53</v>
      </c>
      <c r="G313" s="3">
        <v>0</v>
      </c>
      <c r="H313" s="44">
        <f t="shared" si="17"/>
        <v>1061</v>
      </c>
      <c r="I313" s="14">
        <f t="shared" si="18"/>
        <v>56943</v>
      </c>
      <c r="J313" s="2">
        <f t="shared" si="16"/>
        <v>56943</v>
      </c>
      <c r="K313" s="2">
        <f t="shared" si="19"/>
        <v>0</v>
      </c>
    </row>
    <row r="314" spans="1:11" ht="15" customHeight="1" x14ac:dyDescent="0.25">
      <c r="A314" s="7" t="s">
        <v>307</v>
      </c>
      <c r="B314" s="14">
        <v>43691</v>
      </c>
      <c r="C314" s="3">
        <v>0</v>
      </c>
      <c r="D314" s="32">
        <v>7</v>
      </c>
      <c r="E314" s="3">
        <v>515</v>
      </c>
      <c r="F314" s="3">
        <v>28</v>
      </c>
      <c r="G314" s="3">
        <v>1251</v>
      </c>
      <c r="H314" s="44">
        <f t="shared" si="17"/>
        <v>1801</v>
      </c>
      <c r="I314" s="14">
        <f t="shared" si="18"/>
        <v>45492</v>
      </c>
      <c r="J314" s="2">
        <f t="shared" si="16"/>
        <v>44241</v>
      </c>
      <c r="K314" s="2">
        <f t="shared" si="19"/>
        <v>-1251</v>
      </c>
    </row>
    <row r="315" spans="1:11" ht="15" customHeight="1" x14ac:dyDescent="0.25">
      <c r="A315" s="9" t="s">
        <v>308</v>
      </c>
      <c r="B315" s="16">
        <v>231141</v>
      </c>
      <c r="C315" s="4">
        <v>0</v>
      </c>
      <c r="D315" s="33">
        <v>83</v>
      </c>
      <c r="E315" s="4">
        <v>6136</v>
      </c>
      <c r="F315" s="4">
        <v>331</v>
      </c>
      <c r="G315" s="4">
        <v>0</v>
      </c>
      <c r="H315" s="45">
        <f t="shared" si="17"/>
        <v>6550</v>
      </c>
      <c r="I315" s="16">
        <f t="shared" si="18"/>
        <v>237691</v>
      </c>
      <c r="J315" s="2">
        <f t="shared" si="16"/>
        <v>237691</v>
      </c>
      <c r="K315" s="2">
        <f t="shared" si="19"/>
        <v>0</v>
      </c>
    </row>
    <row r="316" spans="1:11" ht="15" customHeight="1" x14ac:dyDescent="0.25">
      <c r="A316" s="10" t="s">
        <v>309</v>
      </c>
      <c r="B316" s="14">
        <v>319439</v>
      </c>
      <c r="C316" s="3">
        <v>0</v>
      </c>
      <c r="D316" s="32">
        <v>135</v>
      </c>
      <c r="E316" s="3">
        <v>8941</v>
      </c>
      <c r="F316" s="6">
        <v>478</v>
      </c>
      <c r="G316" s="6">
        <v>0</v>
      </c>
      <c r="H316" s="46">
        <f t="shared" si="17"/>
        <v>9554</v>
      </c>
      <c r="I316" s="17">
        <f t="shared" si="18"/>
        <v>328993</v>
      </c>
      <c r="J316" s="2">
        <f t="shared" si="16"/>
        <v>328993</v>
      </c>
      <c r="K316" s="2">
        <f t="shared" si="19"/>
        <v>0</v>
      </c>
    </row>
    <row r="317" spans="1:11" ht="15" customHeight="1" x14ac:dyDescent="0.25">
      <c r="A317" s="7" t="s">
        <v>310</v>
      </c>
      <c r="B317" s="14">
        <v>225223</v>
      </c>
      <c r="C317" s="3">
        <v>0</v>
      </c>
      <c r="D317" s="32">
        <v>81</v>
      </c>
      <c r="E317" s="3">
        <v>5314</v>
      </c>
      <c r="F317" s="3">
        <v>285</v>
      </c>
      <c r="G317" s="3">
        <v>0</v>
      </c>
      <c r="H317" s="44">
        <f t="shared" si="17"/>
        <v>5680</v>
      </c>
      <c r="I317" s="14">
        <f t="shared" si="18"/>
        <v>230903</v>
      </c>
      <c r="J317" s="2">
        <f t="shared" si="16"/>
        <v>230903</v>
      </c>
      <c r="K317" s="2">
        <f t="shared" si="19"/>
        <v>0</v>
      </c>
    </row>
    <row r="318" spans="1:11" ht="15" customHeight="1" x14ac:dyDescent="0.25">
      <c r="A318" s="9" t="s">
        <v>311</v>
      </c>
      <c r="B318" s="16">
        <v>165399</v>
      </c>
      <c r="C318" s="4">
        <v>0</v>
      </c>
      <c r="D318" s="33">
        <v>87</v>
      </c>
      <c r="E318" s="4">
        <v>4657</v>
      </c>
      <c r="F318" s="4">
        <v>254</v>
      </c>
      <c r="G318" s="4">
        <v>0</v>
      </c>
      <c r="H318" s="45">
        <f t="shared" si="17"/>
        <v>4998</v>
      </c>
      <c r="I318" s="16">
        <f t="shared" si="18"/>
        <v>170397</v>
      </c>
      <c r="J318" s="2">
        <f t="shared" si="16"/>
        <v>170397</v>
      </c>
      <c r="K318" s="2">
        <f t="shared" si="19"/>
        <v>0</v>
      </c>
    </row>
    <row r="319" spans="1:11" ht="15" customHeight="1" x14ac:dyDescent="0.25">
      <c r="A319" s="10" t="s">
        <v>312</v>
      </c>
      <c r="B319" s="14">
        <v>318796</v>
      </c>
      <c r="C319" s="3">
        <v>0</v>
      </c>
      <c r="D319" s="32">
        <v>150</v>
      </c>
      <c r="E319" s="3">
        <v>9367</v>
      </c>
      <c r="F319" s="6">
        <v>506</v>
      </c>
      <c r="G319" s="6">
        <v>5349</v>
      </c>
      <c r="H319" s="46">
        <f t="shared" si="17"/>
        <v>15372</v>
      </c>
      <c r="I319" s="17">
        <f t="shared" si="18"/>
        <v>334168</v>
      </c>
      <c r="J319" s="2">
        <f t="shared" si="16"/>
        <v>328819</v>
      </c>
      <c r="K319" s="2">
        <f t="shared" si="19"/>
        <v>-5349</v>
      </c>
    </row>
    <row r="320" spans="1:11" ht="15" customHeight="1" x14ac:dyDescent="0.25">
      <c r="A320" s="7" t="s">
        <v>313</v>
      </c>
      <c r="B320" s="14">
        <v>177913</v>
      </c>
      <c r="C320" s="3">
        <v>0</v>
      </c>
      <c r="D320" s="32">
        <v>53</v>
      </c>
      <c r="E320" s="3">
        <v>3840</v>
      </c>
      <c r="F320" s="3">
        <v>206</v>
      </c>
      <c r="G320" s="3">
        <v>0</v>
      </c>
      <c r="H320" s="44">
        <f t="shared" si="17"/>
        <v>4099</v>
      </c>
      <c r="I320" s="14">
        <f t="shared" si="18"/>
        <v>182012</v>
      </c>
      <c r="J320" s="2">
        <f t="shared" si="16"/>
        <v>182012</v>
      </c>
      <c r="K320" s="2">
        <f t="shared" si="19"/>
        <v>0</v>
      </c>
    </row>
    <row r="321" spans="1:11" ht="15" customHeight="1" x14ac:dyDescent="0.25">
      <c r="A321" s="9" t="s">
        <v>314</v>
      </c>
      <c r="B321" s="16">
        <v>553795</v>
      </c>
      <c r="C321" s="4">
        <v>0</v>
      </c>
      <c r="D321" s="33">
        <v>283</v>
      </c>
      <c r="E321" s="4">
        <v>16711</v>
      </c>
      <c r="F321" s="4">
        <v>900</v>
      </c>
      <c r="G321" s="4">
        <v>0</v>
      </c>
      <c r="H321" s="45">
        <f t="shared" si="17"/>
        <v>17894</v>
      </c>
      <c r="I321" s="16">
        <f t="shared" si="18"/>
        <v>571689</v>
      </c>
      <c r="J321" s="2">
        <f t="shared" si="16"/>
        <v>571689</v>
      </c>
      <c r="K321" s="2">
        <f t="shared" si="19"/>
        <v>0</v>
      </c>
    </row>
    <row r="322" spans="1:11" ht="15" customHeight="1" x14ac:dyDescent="0.25">
      <c r="A322" s="7" t="s">
        <v>315</v>
      </c>
      <c r="B322" s="14">
        <v>332130</v>
      </c>
      <c r="C322" s="3">
        <v>0</v>
      </c>
      <c r="D322" s="32">
        <v>140</v>
      </c>
      <c r="E322" s="3">
        <v>8790</v>
      </c>
      <c r="F322" s="3">
        <v>474</v>
      </c>
      <c r="G322" s="3">
        <v>2982</v>
      </c>
      <c r="H322" s="44">
        <f t="shared" si="17"/>
        <v>12386</v>
      </c>
      <c r="I322" s="14">
        <f t="shared" si="18"/>
        <v>344516</v>
      </c>
      <c r="J322" s="2">
        <f t="shared" si="16"/>
        <v>341534</v>
      </c>
      <c r="K322" s="2">
        <f t="shared" si="19"/>
        <v>-2982</v>
      </c>
    </row>
    <row r="323" spans="1:11" ht="15" customHeight="1" x14ac:dyDescent="0.25">
      <c r="A323" s="7" t="s">
        <v>316</v>
      </c>
      <c r="B323" s="14">
        <v>74072</v>
      </c>
      <c r="C323" s="3">
        <v>0</v>
      </c>
      <c r="D323" s="32">
        <v>22</v>
      </c>
      <c r="E323" s="3">
        <v>1788</v>
      </c>
      <c r="F323" s="3">
        <v>96</v>
      </c>
      <c r="G323" s="3">
        <v>0</v>
      </c>
      <c r="H323" s="44">
        <f t="shared" si="17"/>
        <v>1906</v>
      </c>
      <c r="I323" s="14">
        <f t="shared" si="18"/>
        <v>75978</v>
      </c>
      <c r="J323" s="2">
        <f t="shared" si="16"/>
        <v>75978</v>
      </c>
      <c r="K323" s="2">
        <f t="shared" si="19"/>
        <v>0</v>
      </c>
    </row>
    <row r="324" spans="1:11" ht="15" customHeight="1" x14ac:dyDescent="0.25">
      <c r="A324" s="9" t="s">
        <v>317</v>
      </c>
      <c r="B324" s="16">
        <v>1774977</v>
      </c>
      <c r="C324" s="4">
        <v>0</v>
      </c>
      <c r="D324" s="33">
        <v>1251</v>
      </c>
      <c r="E324" s="4">
        <v>70036</v>
      </c>
      <c r="F324" s="4">
        <v>3761</v>
      </c>
      <c r="G324" s="4">
        <v>27100</v>
      </c>
      <c r="H324" s="45">
        <f t="shared" si="17"/>
        <v>102148</v>
      </c>
      <c r="I324" s="16">
        <f t="shared" si="18"/>
        <v>1877125</v>
      </c>
      <c r="J324" s="2">
        <f t="shared" si="16"/>
        <v>1850025</v>
      </c>
      <c r="K324" s="2">
        <f t="shared" si="19"/>
        <v>-27100</v>
      </c>
    </row>
    <row r="325" spans="1:11" ht="15" customHeight="1" x14ac:dyDescent="0.25">
      <c r="A325" s="10" t="s">
        <v>318</v>
      </c>
      <c r="B325" s="14">
        <v>711514</v>
      </c>
      <c r="C325" s="3">
        <v>0</v>
      </c>
      <c r="D325" s="32">
        <v>412</v>
      </c>
      <c r="E325" s="3">
        <v>22402</v>
      </c>
      <c r="F325" s="6">
        <v>1202</v>
      </c>
      <c r="G325" s="6">
        <v>6900</v>
      </c>
      <c r="H325" s="46">
        <f t="shared" si="17"/>
        <v>30916</v>
      </c>
      <c r="I325" s="17">
        <f t="shared" si="18"/>
        <v>742430</v>
      </c>
      <c r="J325" s="2">
        <f t="shared" si="16"/>
        <v>735530</v>
      </c>
      <c r="K325" s="2">
        <f t="shared" si="19"/>
        <v>-6900</v>
      </c>
    </row>
    <row r="326" spans="1:11" ht="15" customHeight="1" x14ac:dyDescent="0.25">
      <c r="A326" s="7" t="s">
        <v>319</v>
      </c>
      <c r="B326" s="14">
        <v>736625</v>
      </c>
      <c r="C326" s="3">
        <v>288</v>
      </c>
      <c r="D326" s="32">
        <v>329</v>
      </c>
      <c r="E326" s="3">
        <v>19097</v>
      </c>
      <c r="F326" s="3">
        <v>1022</v>
      </c>
      <c r="G326" s="3">
        <v>8700</v>
      </c>
      <c r="H326" s="44">
        <f t="shared" si="17"/>
        <v>29148</v>
      </c>
      <c r="I326" s="14">
        <f t="shared" si="18"/>
        <v>766061</v>
      </c>
      <c r="J326" s="2">
        <f t="shared" si="16"/>
        <v>757361</v>
      </c>
      <c r="K326" s="2">
        <f t="shared" si="19"/>
        <v>-8700</v>
      </c>
    </row>
    <row r="327" spans="1:11" ht="15" customHeight="1" x14ac:dyDescent="0.25">
      <c r="A327" s="9" t="s">
        <v>320</v>
      </c>
      <c r="B327" s="16">
        <v>98377</v>
      </c>
      <c r="C327" s="4">
        <v>0</v>
      </c>
      <c r="D327" s="33">
        <v>49</v>
      </c>
      <c r="E327" s="4">
        <v>1713</v>
      </c>
      <c r="F327" s="4">
        <v>92</v>
      </c>
      <c r="G327" s="4">
        <v>1600</v>
      </c>
      <c r="H327" s="45">
        <f t="shared" si="17"/>
        <v>3454</v>
      </c>
      <c r="I327" s="16">
        <f t="shared" si="18"/>
        <v>101831</v>
      </c>
      <c r="J327" s="2">
        <f t="shared" ref="J327:J362" si="20">SUM(B327:F327)</f>
        <v>100231</v>
      </c>
      <c r="K327" s="2">
        <f t="shared" si="19"/>
        <v>-1600</v>
      </c>
    </row>
    <row r="328" spans="1:11" ht="15" customHeight="1" x14ac:dyDescent="0.25">
      <c r="A328" s="10" t="s">
        <v>321</v>
      </c>
      <c r="B328" s="14">
        <v>204125</v>
      </c>
      <c r="C328" s="3">
        <v>0</v>
      </c>
      <c r="D328" s="32">
        <v>118</v>
      </c>
      <c r="E328" s="3">
        <v>5029</v>
      </c>
      <c r="F328" s="6">
        <v>270</v>
      </c>
      <c r="G328" s="6">
        <v>3000</v>
      </c>
      <c r="H328" s="46">
        <f t="shared" ref="H328:H362" si="21">SUM(D328:G328)</f>
        <v>8417</v>
      </c>
      <c r="I328" s="17">
        <f t="shared" ref="I328:I362" si="22">B328+C328+D328+E328+F328+G328</f>
        <v>212542</v>
      </c>
      <c r="J328" s="2">
        <f t="shared" si="20"/>
        <v>209542</v>
      </c>
      <c r="K328" s="2">
        <f t="shared" ref="K328:K362" si="23">J328-I328</f>
        <v>-3000</v>
      </c>
    </row>
    <row r="329" spans="1:11" ht="15" customHeight="1" x14ac:dyDescent="0.25">
      <c r="A329" s="7" t="s">
        <v>322</v>
      </c>
      <c r="B329" s="14">
        <v>445137</v>
      </c>
      <c r="C329" s="3">
        <v>0</v>
      </c>
      <c r="D329" s="32">
        <v>220</v>
      </c>
      <c r="E329" s="3">
        <v>10182</v>
      </c>
      <c r="F329" s="3">
        <v>544</v>
      </c>
      <c r="G329" s="3">
        <v>5300</v>
      </c>
      <c r="H329" s="44">
        <f t="shared" si="21"/>
        <v>16246</v>
      </c>
      <c r="I329" s="14">
        <f t="shared" si="22"/>
        <v>461383</v>
      </c>
      <c r="J329" s="2">
        <f t="shared" si="20"/>
        <v>456083</v>
      </c>
      <c r="K329" s="2">
        <f t="shared" si="23"/>
        <v>-5300</v>
      </c>
    </row>
    <row r="330" spans="1:11" ht="15" customHeight="1" x14ac:dyDescent="0.25">
      <c r="A330" s="9" t="s">
        <v>323</v>
      </c>
      <c r="B330" s="16">
        <v>123211</v>
      </c>
      <c r="C330" s="4">
        <v>0</v>
      </c>
      <c r="D330" s="33">
        <v>54</v>
      </c>
      <c r="E330" s="4">
        <v>2519</v>
      </c>
      <c r="F330" s="4">
        <v>138</v>
      </c>
      <c r="G330" s="4">
        <v>600</v>
      </c>
      <c r="H330" s="45">
        <f t="shared" si="21"/>
        <v>3311</v>
      </c>
      <c r="I330" s="16">
        <f t="shared" si="22"/>
        <v>126522</v>
      </c>
      <c r="J330" s="2">
        <f t="shared" si="20"/>
        <v>125922</v>
      </c>
      <c r="K330" s="2">
        <f t="shared" si="23"/>
        <v>-600</v>
      </c>
    </row>
    <row r="331" spans="1:11" ht="15" customHeight="1" x14ac:dyDescent="0.25">
      <c r="A331" s="7" t="s">
        <v>324</v>
      </c>
      <c r="B331" s="14">
        <v>183604</v>
      </c>
      <c r="C331" s="3">
        <v>0</v>
      </c>
      <c r="D331" s="32">
        <v>57</v>
      </c>
      <c r="E331" s="3">
        <v>3794</v>
      </c>
      <c r="F331" s="3">
        <v>202</v>
      </c>
      <c r="G331" s="3">
        <v>200</v>
      </c>
      <c r="H331" s="44">
        <f t="shared" si="21"/>
        <v>4253</v>
      </c>
      <c r="I331" s="14">
        <f t="shared" si="22"/>
        <v>187857</v>
      </c>
      <c r="J331" s="2">
        <f t="shared" si="20"/>
        <v>187657</v>
      </c>
      <c r="K331" s="2">
        <f t="shared" si="23"/>
        <v>-200</v>
      </c>
    </row>
    <row r="332" spans="1:11" ht="15" customHeight="1" x14ac:dyDescent="0.25">
      <c r="A332" s="7" t="s">
        <v>325</v>
      </c>
      <c r="B332" s="14">
        <v>69997</v>
      </c>
      <c r="C332" s="3">
        <v>0</v>
      </c>
      <c r="D332" s="32">
        <v>22</v>
      </c>
      <c r="E332" s="3">
        <v>1164</v>
      </c>
      <c r="F332" s="3">
        <v>61</v>
      </c>
      <c r="G332" s="3">
        <v>1000</v>
      </c>
      <c r="H332" s="44">
        <f t="shared" si="21"/>
        <v>2247</v>
      </c>
      <c r="I332" s="14">
        <f t="shared" si="22"/>
        <v>72244</v>
      </c>
      <c r="J332" s="2">
        <f t="shared" si="20"/>
        <v>71244</v>
      </c>
      <c r="K332" s="2">
        <f t="shared" si="23"/>
        <v>-1000</v>
      </c>
    </row>
    <row r="333" spans="1:11" ht="15" customHeight="1" x14ac:dyDescent="0.25">
      <c r="A333" s="9" t="s">
        <v>326</v>
      </c>
      <c r="B333" s="16">
        <v>58650</v>
      </c>
      <c r="C333" s="4">
        <v>0</v>
      </c>
      <c r="D333" s="33">
        <v>21</v>
      </c>
      <c r="E333" s="4">
        <v>966</v>
      </c>
      <c r="F333" s="4">
        <v>52</v>
      </c>
      <c r="G333" s="4">
        <v>0</v>
      </c>
      <c r="H333" s="45">
        <f t="shared" si="21"/>
        <v>1039</v>
      </c>
      <c r="I333" s="16">
        <f t="shared" si="22"/>
        <v>59689</v>
      </c>
      <c r="J333" s="2">
        <f t="shared" si="20"/>
        <v>59689</v>
      </c>
      <c r="K333" s="2">
        <f t="shared" si="23"/>
        <v>0</v>
      </c>
    </row>
    <row r="334" spans="1:11" ht="15" customHeight="1" x14ac:dyDescent="0.25">
      <c r="A334" s="10" t="s">
        <v>327</v>
      </c>
      <c r="B334" s="14">
        <v>65338</v>
      </c>
      <c r="C334" s="3">
        <v>0</v>
      </c>
      <c r="D334" s="32">
        <v>17</v>
      </c>
      <c r="E334" s="3">
        <v>876</v>
      </c>
      <c r="F334" s="6">
        <v>47</v>
      </c>
      <c r="G334" s="6">
        <v>0</v>
      </c>
      <c r="H334" s="46">
        <f t="shared" si="21"/>
        <v>940</v>
      </c>
      <c r="I334" s="17">
        <f t="shared" si="22"/>
        <v>66278</v>
      </c>
      <c r="J334" s="2">
        <f t="shared" si="20"/>
        <v>66278</v>
      </c>
      <c r="K334" s="2">
        <f t="shared" si="23"/>
        <v>0</v>
      </c>
    </row>
    <row r="335" spans="1:11" ht="15" customHeight="1" x14ac:dyDescent="0.25">
      <c r="A335" s="7" t="s">
        <v>328</v>
      </c>
      <c r="B335" s="14">
        <v>130978</v>
      </c>
      <c r="C335" s="3">
        <v>1188</v>
      </c>
      <c r="D335" s="32">
        <v>48</v>
      </c>
      <c r="E335" s="3">
        <v>3606</v>
      </c>
      <c r="F335" s="3">
        <v>193</v>
      </c>
      <c r="G335" s="3">
        <v>0</v>
      </c>
      <c r="H335" s="44">
        <f t="shared" si="21"/>
        <v>3847</v>
      </c>
      <c r="I335" s="14">
        <f t="shared" si="22"/>
        <v>136013</v>
      </c>
      <c r="J335" s="2">
        <f t="shared" si="20"/>
        <v>136013</v>
      </c>
      <c r="K335" s="2">
        <f t="shared" si="23"/>
        <v>0</v>
      </c>
    </row>
    <row r="336" spans="1:11" ht="15" customHeight="1" x14ac:dyDescent="0.25">
      <c r="A336" s="9" t="s">
        <v>329</v>
      </c>
      <c r="B336" s="16">
        <v>87787</v>
      </c>
      <c r="C336" s="4">
        <v>2232</v>
      </c>
      <c r="D336" s="33">
        <v>37</v>
      </c>
      <c r="E336" s="4">
        <v>1885</v>
      </c>
      <c r="F336" s="4">
        <v>101</v>
      </c>
      <c r="G336" s="4">
        <v>0</v>
      </c>
      <c r="H336" s="45">
        <f t="shared" si="21"/>
        <v>2023</v>
      </c>
      <c r="I336" s="16">
        <f t="shared" si="22"/>
        <v>92042</v>
      </c>
      <c r="J336" s="2">
        <f t="shared" si="20"/>
        <v>92042</v>
      </c>
      <c r="K336" s="2">
        <f t="shared" si="23"/>
        <v>0</v>
      </c>
    </row>
    <row r="337" spans="1:11" ht="15" customHeight="1" x14ac:dyDescent="0.25">
      <c r="A337" s="10" t="s">
        <v>330</v>
      </c>
      <c r="B337" s="14">
        <v>215346</v>
      </c>
      <c r="C337" s="3">
        <v>0</v>
      </c>
      <c r="D337" s="32">
        <v>91</v>
      </c>
      <c r="E337" s="3">
        <v>5960</v>
      </c>
      <c r="F337" s="6">
        <v>326</v>
      </c>
      <c r="G337" s="6">
        <v>0</v>
      </c>
      <c r="H337" s="46">
        <f t="shared" si="21"/>
        <v>6377</v>
      </c>
      <c r="I337" s="17">
        <f t="shared" si="22"/>
        <v>221723</v>
      </c>
      <c r="J337" s="2">
        <f t="shared" si="20"/>
        <v>221723</v>
      </c>
      <c r="K337" s="2">
        <f t="shared" si="23"/>
        <v>0</v>
      </c>
    </row>
    <row r="338" spans="1:11" ht="15" customHeight="1" x14ac:dyDescent="0.25">
      <c r="A338" s="7" t="s">
        <v>331</v>
      </c>
      <c r="B338" s="14">
        <v>108014</v>
      </c>
      <c r="C338" s="3">
        <v>0</v>
      </c>
      <c r="D338" s="32">
        <v>52</v>
      </c>
      <c r="E338" s="3">
        <v>3083</v>
      </c>
      <c r="F338" s="3">
        <v>164</v>
      </c>
      <c r="G338" s="3">
        <v>0</v>
      </c>
      <c r="H338" s="44">
        <f t="shared" si="21"/>
        <v>3299</v>
      </c>
      <c r="I338" s="14">
        <f t="shared" si="22"/>
        <v>111313</v>
      </c>
      <c r="J338" s="2">
        <f t="shared" si="20"/>
        <v>111313</v>
      </c>
      <c r="K338" s="2">
        <f t="shared" si="23"/>
        <v>0</v>
      </c>
    </row>
    <row r="339" spans="1:11" ht="15" customHeight="1" x14ac:dyDescent="0.25">
      <c r="A339" s="9" t="s">
        <v>332</v>
      </c>
      <c r="B339" s="16">
        <v>64152</v>
      </c>
      <c r="C339" s="4">
        <v>0</v>
      </c>
      <c r="D339" s="33">
        <v>16</v>
      </c>
      <c r="E339" s="4">
        <v>965</v>
      </c>
      <c r="F339" s="4">
        <v>51</v>
      </c>
      <c r="G339" s="4">
        <v>0</v>
      </c>
      <c r="H339" s="45">
        <f t="shared" si="21"/>
        <v>1032</v>
      </c>
      <c r="I339" s="16">
        <f t="shared" si="22"/>
        <v>65184</v>
      </c>
      <c r="J339" s="2">
        <f t="shared" si="20"/>
        <v>65184</v>
      </c>
      <c r="K339" s="2">
        <f t="shared" si="23"/>
        <v>0</v>
      </c>
    </row>
    <row r="340" spans="1:11" ht="15" customHeight="1" x14ac:dyDescent="0.25">
      <c r="A340" s="7" t="s">
        <v>333</v>
      </c>
      <c r="B340" s="14">
        <v>609621</v>
      </c>
      <c r="C340" s="3">
        <v>0</v>
      </c>
      <c r="D340" s="32">
        <v>243</v>
      </c>
      <c r="E340" s="3">
        <v>13311</v>
      </c>
      <c r="F340" s="3">
        <v>716</v>
      </c>
      <c r="G340" s="3">
        <v>0</v>
      </c>
      <c r="H340" s="44">
        <f t="shared" si="21"/>
        <v>14270</v>
      </c>
      <c r="I340" s="14">
        <f t="shared" si="22"/>
        <v>623891</v>
      </c>
      <c r="J340" s="2">
        <f t="shared" si="20"/>
        <v>623891</v>
      </c>
      <c r="K340" s="2">
        <f t="shared" si="23"/>
        <v>0</v>
      </c>
    </row>
    <row r="341" spans="1:11" ht="15" customHeight="1" x14ac:dyDescent="0.25">
      <c r="A341" s="7" t="s">
        <v>334</v>
      </c>
      <c r="B341" s="14">
        <v>207293</v>
      </c>
      <c r="C341" s="3">
        <v>0</v>
      </c>
      <c r="D341" s="32">
        <v>81</v>
      </c>
      <c r="E341" s="3">
        <v>5036</v>
      </c>
      <c r="F341" s="3">
        <v>267</v>
      </c>
      <c r="G341" s="3">
        <v>0</v>
      </c>
      <c r="H341" s="44">
        <f t="shared" si="21"/>
        <v>5384</v>
      </c>
      <c r="I341" s="14">
        <f t="shared" si="22"/>
        <v>212677</v>
      </c>
      <c r="J341" s="2">
        <f t="shared" si="20"/>
        <v>212677</v>
      </c>
      <c r="K341" s="2">
        <f t="shared" si="23"/>
        <v>0</v>
      </c>
    </row>
    <row r="342" spans="1:11" ht="15" customHeight="1" x14ac:dyDescent="0.25">
      <c r="A342" s="9" t="s">
        <v>335</v>
      </c>
      <c r="B342" s="16">
        <v>109976</v>
      </c>
      <c r="C342" s="4">
        <v>0</v>
      </c>
      <c r="D342" s="33">
        <v>32</v>
      </c>
      <c r="E342" s="4">
        <v>1968</v>
      </c>
      <c r="F342" s="4">
        <v>105</v>
      </c>
      <c r="G342" s="4">
        <v>0</v>
      </c>
      <c r="H342" s="45">
        <f t="shared" si="21"/>
        <v>2105</v>
      </c>
      <c r="I342" s="16">
        <f t="shared" si="22"/>
        <v>112081</v>
      </c>
      <c r="J342" s="2">
        <f t="shared" si="20"/>
        <v>112081</v>
      </c>
      <c r="K342" s="2">
        <f t="shared" si="23"/>
        <v>0</v>
      </c>
    </row>
    <row r="343" spans="1:11" ht="15" customHeight="1" x14ac:dyDescent="0.25">
      <c r="A343" s="10" t="s">
        <v>336</v>
      </c>
      <c r="B343" s="14">
        <v>141630</v>
      </c>
      <c r="C343" s="3">
        <v>0</v>
      </c>
      <c r="D343" s="32">
        <v>38</v>
      </c>
      <c r="E343" s="3">
        <v>2465</v>
      </c>
      <c r="F343" s="6">
        <v>131</v>
      </c>
      <c r="G343" s="6">
        <v>700</v>
      </c>
      <c r="H343" s="46">
        <f t="shared" si="21"/>
        <v>3334</v>
      </c>
      <c r="I343" s="17">
        <f t="shared" si="22"/>
        <v>144964</v>
      </c>
      <c r="J343" s="2">
        <f t="shared" si="20"/>
        <v>144264</v>
      </c>
      <c r="K343" s="2">
        <f t="shared" si="23"/>
        <v>-700</v>
      </c>
    </row>
    <row r="344" spans="1:11" ht="15" customHeight="1" x14ac:dyDescent="0.25">
      <c r="A344" s="7" t="s">
        <v>337</v>
      </c>
      <c r="B344" s="14">
        <v>93269</v>
      </c>
      <c r="C344" s="3">
        <v>0</v>
      </c>
      <c r="D344" s="32">
        <v>26</v>
      </c>
      <c r="E344" s="3">
        <v>1658</v>
      </c>
      <c r="F344" s="3">
        <v>89</v>
      </c>
      <c r="G344" s="3">
        <v>0</v>
      </c>
      <c r="H344" s="44">
        <f t="shared" si="21"/>
        <v>1773</v>
      </c>
      <c r="I344" s="14">
        <f t="shared" si="22"/>
        <v>95042</v>
      </c>
      <c r="J344" s="2">
        <f t="shared" si="20"/>
        <v>95042</v>
      </c>
      <c r="K344" s="2">
        <f t="shared" si="23"/>
        <v>0</v>
      </c>
    </row>
    <row r="345" spans="1:11" ht="15" customHeight="1" x14ac:dyDescent="0.25">
      <c r="A345" s="9" t="s">
        <v>338</v>
      </c>
      <c r="B345" s="16">
        <v>97717</v>
      </c>
      <c r="C345" s="4">
        <v>0</v>
      </c>
      <c r="D345" s="33">
        <v>31</v>
      </c>
      <c r="E345" s="4">
        <v>1817</v>
      </c>
      <c r="F345" s="4">
        <v>96</v>
      </c>
      <c r="G345" s="4">
        <v>400</v>
      </c>
      <c r="H345" s="45">
        <f t="shared" si="21"/>
        <v>2344</v>
      </c>
      <c r="I345" s="16">
        <f t="shared" si="22"/>
        <v>100061</v>
      </c>
      <c r="J345" s="2">
        <f t="shared" si="20"/>
        <v>99661</v>
      </c>
      <c r="K345" s="2">
        <f t="shared" si="23"/>
        <v>-400</v>
      </c>
    </row>
    <row r="346" spans="1:11" ht="15" customHeight="1" x14ac:dyDescent="0.25">
      <c r="A346" s="10" t="s">
        <v>339</v>
      </c>
      <c r="B346" s="14">
        <v>125098</v>
      </c>
      <c r="C346" s="3">
        <v>0</v>
      </c>
      <c r="D346" s="32">
        <v>47</v>
      </c>
      <c r="E346" s="3">
        <v>2533</v>
      </c>
      <c r="F346" s="6">
        <v>135</v>
      </c>
      <c r="G346" s="6">
        <v>100</v>
      </c>
      <c r="H346" s="46">
        <f t="shared" si="21"/>
        <v>2815</v>
      </c>
      <c r="I346" s="17">
        <f t="shared" si="22"/>
        <v>127913</v>
      </c>
      <c r="J346" s="2">
        <f t="shared" si="20"/>
        <v>127813</v>
      </c>
      <c r="K346" s="2">
        <f t="shared" si="23"/>
        <v>-100</v>
      </c>
    </row>
    <row r="347" spans="1:11" ht="15" customHeight="1" x14ac:dyDescent="0.25">
      <c r="A347" s="7" t="s">
        <v>340</v>
      </c>
      <c r="B347" s="14">
        <v>169470</v>
      </c>
      <c r="C347" s="3">
        <v>0</v>
      </c>
      <c r="D347" s="32">
        <v>76</v>
      </c>
      <c r="E347" s="3">
        <v>4286</v>
      </c>
      <c r="F347" s="3">
        <v>230</v>
      </c>
      <c r="G347" s="3">
        <v>0</v>
      </c>
      <c r="H347" s="44">
        <f t="shared" si="21"/>
        <v>4592</v>
      </c>
      <c r="I347" s="14">
        <f t="shared" si="22"/>
        <v>174062</v>
      </c>
      <c r="J347" s="2">
        <f t="shared" si="20"/>
        <v>174062</v>
      </c>
      <c r="K347" s="2">
        <f t="shared" si="23"/>
        <v>0</v>
      </c>
    </row>
    <row r="348" spans="1:11" ht="15" customHeight="1" x14ac:dyDescent="0.25">
      <c r="A348" s="9" t="s">
        <v>341</v>
      </c>
      <c r="B348" s="16">
        <v>83586</v>
      </c>
      <c r="C348" s="4">
        <v>0</v>
      </c>
      <c r="D348" s="33">
        <v>20</v>
      </c>
      <c r="E348" s="4">
        <v>1047</v>
      </c>
      <c r="F348" s="4">
        <v>55</v>
      </c>
      <c r="G348" s="4">
        <v>0</v>
      </c>
      <c r="H348" s="45">
        <f t="shared" si="21"/>
        <v>1122</v>
      </c>
      <c r="I348" s="16">
        <f t="shared" si="22"/>
        <v>84708</v>
      </c>
      <c r="J348" s="2">
        <f t="shared" si="20"/>
        <v>84708</v>
      </c>
      <c r="K348" s="2">
        <f t="shared" si="23"/>
        <v>0</v>
      </c>
    </row>
    <row r="349" spans="1:11" ht="15" customHeight="1" x14ac:dyDescent="0.25">
      <c r="A349" s="7" t="s">
        <v>342</v>
      </c>
      <c r="B349" s="14">
        <v>152150</v>
      </c>
      <c r="C349" s="3">
        <v>0</v>
      </c>
      <c r="D349" s="32">
        <v>45</v>
      </c>
      <c r="E349" s="3">
        <v>2598</v>
      </c>
      <c r="F349" s="3">
        <v>140</v>
      </c>
      <c r="G349" s="3">
        <v>2900</v>
      </c>
      <c r="H349" s="44">
        <f t="shared" si="21"/>
        <v>5683</v>
      </c>
      <c r="I349" s="14">
        <f t="shared" si="22"/>
        <v>157833</v>
      </c>
      <c r="J349" s="2">
        <f t="shared" si="20"/>
        <v>154933</v>
      </c>
      <c r="K349" s="2">
        <f t="shared" si="23"/>
        <v>-2900</v>
      </c>
    </row>
    <row r="350" spans="1:11" ht="15" customHeight="1" x14ac:dyDescent="0.25">
      <c r="A350" s="7" t="s">
        <v>343</v>
      </c>
      <c r="B350" s="14">
        <v>72583</v>
      </c>
      <c r="C350" s="3">
        <v>0</v>
      </c>
      <c r="D350" s="32">
        <v>16</v>
      </c>
      <c r="E350" s="3">
        <v>776</v>
      </c>
      <c r="F350" s="3">
        <v>41</v>
      </c>
      <c r="G350" s="3">
        <v>600</v>
      </c>
      <c r="H350" s="44">
        <f t="shared" si="21"/>
        <v>1433</v>
      </c>
      <c r="I350" s="14">
        <f t="shared" si="22"/>
        <v>74016</v>
      </c>
      <c r="J350" s="2">
        <f t="shared" si="20"/>
        <v>73416</v>
      </c>
      <c r="K350" s="2">
        <f t="shared" si="23"/>
        <v>-600</v>
      </c>
    </row>
    <row r="351" spans="1:11" ht="15" customHeight="1" x14ac:dyDescent="0.25">
      <c r="A351" s="9" t="s">
        <v>344</v>
      </c>
      <c r="B351" s="16">
        <v>71826</v>
      </c>
      <c r="C351" s="4">
        <v>0</v>
      </c>
      <c r="D351" s="33">
        <v>28</v>
      </c>
      <c r="E351" s="4">
        <v>871</v>
      </c>
      <c r="F351" s="4">
        <v>47</v>
      </c>
      <c r="G351" s="4">
        <v>0</v>
      </c>
      <c r="H351" s="45">
        <f t="shared" si="21"/>
        <v>946</v>
      </c>
      <c r="I351" s="16">
        <f t="shared" si="22"/>
        <v>72772</v>
      </c>
      <c r="J351" s="2">
        <f t="shared" si="20"/>
        <v>72772</v>
      </c>
      <c r="K351" s="2">
        <f t="shared" si="23"/>
        <v>0</v>
      </c>
    </row>
    <row r="352" spans="1:11" ht="15" customHeight="1" x14ac:dyDescent="0.25">
      <c r="A352" s="10" t="s">
        <v>345</v>
      </c>
      <c r="B352" s="14">
        <v>77781</v>
      </c>
      <c r="C352" s="3">
        <v>0</v>
      </c>
      <c r="D352" s="32">
        <v>23</v>
      </c>
      <c r="E352" s="3">
        <v>1049</v>
      </c>
      <c r="F352" s="6">
        <v>55</v>
      </c>
      <c r="G352" s="6">
        <v>0</v>
      </c>
      <c r="H352" s="46">
        <f t="shared" si="21"/>
        <v>1127</v>
      </c>
      <c r="I352" s="17">
        <f t="shared" si="22"/>
        <v>78908</v>
      </c>
      <c r="J352" s="2">
        <f t="shared" si="20"/>
        <v>78908</v>
      </c>
      <c r="K352" s="2">
        <f t="shared" si="23"/>
        <v>0</v>
      </c>
    </row>
    <row r="353" spans="1:11" ht="15" customHeight="1" x14ac:dyDescent="0.25">
      <c r="A353" s="7" t="s">
        <v>346</v>
      </c>
      <c r="B353" s="14">
        <v>134694</v>
      </c>
      <c r="C353" s="3">
        <v>0</v>
      </c>
      <c r="D353" s="32">
        <v>65</v>
      </c>
      <c r="E353" s="3">
        <v>2662</v>
      </c>
      <c r="F353" s="3">
        <v>141</v>
      </c>
      <c r="G353" s="3">
        <v>0</v>
      </c>
      <c r="H353" s="44">
        <f t="shared" si="21"/>
        <v>2868</v>
      </c>
      <c r="I353" s="14">
        <f t="shared" si="22"/>
        <v>137562</v>
      </c>
      <c r="J353" s="2">
        <f t="shared" si="20"/>
        <v>137562</v>
      </c>
      <c r="K353" s="2">
        <f t="shared" si="23"/>
        <v>0</v>
      </c>
    </row>
    <row r="354" spans="1:11" ht="15" customHeight="1" x14ac:dyDescent="0.25">
      <c r="A354" s="9" t="s">
        <v>347</v>
      </c>
      <c r="B354" s="16">
        <v>149519</v>
      </c>
      <c r="C354" s="4">
        <v>0</v>
      </c>
      <c r="D354" s="33">
        <v>71</v>
      </c>
      <c r="E354" s="4">
        <v>3526</v>
      </c>
      <c r="F354" s="4">
        <v>187</v>
      </c>
      <c r="G354" s="4">
        <v>800</v>
      </c>
      <c r="H354" s="45">
        <f t="shared" si="21"/>
        <v>4584</v>
      </c>
      <c r="I354" s="16">
        <f t="shared" si="22"/>
        <v>154103</v>
      </c>
      <c r="J354" s="2">
        <f t="shared" si="20"/>
        <v>153303</v>
      </c>
      <c r="K354" s="2">
        <f t="shared" si="23"/>
        <v>-800</v>
      </c>
    </row>
    <row r="355" spans="1:11" ht="15" customHeight="1" x14ac:dyDescent="0.25">
      <c r="A355" s="10" t="s">
        <v>348</v>
      </c>
      <c r="B355" s="14">
        <v>123916</v>
      </c>
      <c r="C355" s="3">
        <v>0</v>
      </c>
      <c r="D355" s="32">
        <v>42</v>
      </c>
      <c r="E355" s="3">
        <v>2334</v>
      </c>
      <c r="F355" s="6">
        <v>123</v>
      </c>
      <c r="G355" s="6">
        <v>100</v>
      </c>
      <c r="H355" s="46">
        <f t="shared" si="21"/>
        <v>2599</v>
      </c>
      <c r="I355" s="17">
        <f t="shared" si="22"/>
        <v>126515</v>
      </c>
      <c r="J355" s="2">
        <f t="shared" si="20"/>
        <v>126415</v>
      </c>
      <c r="K355" s="2">
        <f t="shared" si="23"/>
        <v>-100</v>
      </c>
    </row>
    <row r="356" spans="1:11" ht="15" customHeight="1" x14ac:dyDescent="0.25">
      <c r="A356" s="7" t="s">
        <v>349</v>
      </c>
      <c r="B356" s="14">
        <v>89135</v>
      </c>
      <c r="C356" s="3">
        <v>0</v>
      </c>
      <c r="D356" s="32">
        <v>27</v>
      </c>
      <c r="E356" s="3">
        <v>1103</v>
      </c>
      <c r="F356" s="3">
        <v>59</v>
      </c>
      <c r="G356" s="3">
        <v>0</v>
      </c>
      <c r="H356" s="44">
        <f t="shared" si="21"/>
        <v>1189</v>
      </c>
      <c r="I356" s="14">
        <f t="shared" si="22"/>
        <v>90324</v>
      </c>
      <c r="J356" s="2">
        <f t="shared" si="20"/>
        <v>90324</v>
      </c>
      <c r="K356" s="2">
        <f t="shared" si="23"/>
        <v>0</v>
      </c>
    </row>
    <row r="357" spans="1:11" ht="15" customHeight="1" x14ac:dyDescent="0.25">
      <c r="A357" s="9" t="s">
        <v>350</v>
      </c>
      <c r="B357" s="16">
        <v>71333</v>
      </c>
      <c r="C357" s="4">
        <v>0</v>
      </c>
      <c r="D357" s="33">
        <v>37</v>
      </c>
      <c r="E357" s="4">
        <v>955</v>
      </c>
      <c r="F357" s="4">
        <v>51</v>
      </c>
      <c r="G357" s="4">
        <v>0</v>
      </c>
      <c r="H357" s="45">
        <f t="shared" si="21"/>
        <v>1043</v>
      </c>
      <c r="I357" s="16">
        <f t="shared" si="22"/>
        <v>72376</v>
      </c>
      <c r="J357" s="2">
        <f t="shared" si="20"/>
        <v>72376</v>
      </c>
      <c r="K357" s="2">
        <f t="shared" si="23"/>
        <v>0</v>
      </c>
    </row>
    <row r="358" spans="1:11" ht="15" customHeight="1" x14ac:dyDescent="0.25">
      <c r="A358" s="7" t="s">
        <v>351</v>
      </c>
      <c r="B358" s="14">
        <v>61776</v>
      </c>
      <c r="C358" s="3">
        <v>0</v>
      </c>
      <c r="D358" s="32">
        <v>17</v>
      </c>
      <c r="E358" s="3">
        <v>818</v>
      </c>
      <c r="F358" s="3">
        <v>43</v>
      </c>
      <c r="G358" s="3">
        <v>0</v>
      </c>
      <c r="H358" s="44">
        <f t="shared" si="21"/>
        <v>878</v>
      </c>
      <c r="I358" s="14">
        <f t="shared" si="22"/>
        <v>62654</v>
      </c>
      <c r="J358" s="2">
        <f t="shared" si="20"/>
        <v>62654</v>
      </c>
      <c r="K358" s="2">
        <f t="shared" si="23"/>
        <v>0</v>
      </c>
    </row>
    <row r="359" spans="1:11" ht="15" customHeight="1" x14ac:dyDescent="0.25">
      <c r="A359" s="7" t="s">
        <v>352</v>
      </c>
      <c r="B359" s="14">
        <v>142029</v>
      </c>
      <c r="C359" s="3">
        <v>0</v>
      </c>
      <c r="D359" s="32">
        <v>49</v>
      </c>
      <c r="E359" s="3">
        <v>2548</v>
      </c>
      <c r="F359" s="3">
        <v>136</v>
      </c>
      <c r="G359" s="3">
        <v>0</v>
      </c>
      <c r="H359" s="44">
        <f t="shared" si="21"/>
        <v>2733</v>
      </c>
      <c r="I359" s="14">
        <f t="shared" si="22"/>
        <v>144762</v>
      </c>
      <c r="J359" s="2">
        <f t="shared" si="20"/>
        <v>144762</v>
      </c>
      <c r="K359" s="2">
        <f t="shared" si="23"/>
        <v>0</v>
      </c>
    </row>
    <row r="360" spans="1:11" ht="15" customHeight="1" x14ac:dyDescent="0.25">
      <c r="A360" s="9" t="s">
        <v>353</v>
      </c>
      <c r="B360" s="16">
        <v>67787</v>
      </c>
      <c r="C360" s="4">
        <v>0</v>
      </c>
      <c r="D360" s="33">
        <v>14</v>
      </c>
      <c r="E360" s="4">
        <v>771</v>
      </c>
      <c r="F360" s="4">
        <v>41</v>
      </c>
      <c r="G360" s="4">
        <v>0</v>
      </c>
      <c r="H360" s="45">
        <f t="shared" si="21"/>
        <v>826</v>
      </c>
      <c r="I360" s="16">
        <f t="shared" si="22"/>
        <v>68613</v>
      </c>
      <c r="J360" s="2">
        <f t="shared" si="20"/>
        <v>68613</v>
      </c>
      <c r="K360" s="2">
        <f t="shared" si="23"/>
        <v>0</v>
      </c>
    </row>
    <row r="361" spans="1:11" ht="15" customHeight="1" x14ac:dyDescent="0.25">
      <c r="A361" s="10" t="s">
        <v>354</v>
      </c>
      <c r="B361" s="14">
        <v>98592</v>
      </c>
      <c r="C361" s="3">
        <v>0</v>
      </c>
      <c r="D361" s="32">
        <v>54</v>
      </c>
      <c r="E361" s="3">
        <v>1955</v>
      </c>
      <c r="F361" s="6">
        <v>104</v>
      </c>
      <c r="G361" s="6">
        <v>0</v>
      </c>
      <c r="H361" s="46">
        <f t="shared" si="21"/>
        <v>2113</v>
      </c>
      <c r="I361" s="17">
        <f t="shared" si="22"/>
        <v>100705</v>
      </c>
      <c r="J361" s="2">
        <f t="shared" si="20"/>
        <v>100705</v>
      </c>
      <c r="K361" s="2">
        <f t="shared" si="23"/>
        <v>0</v>
      </c>
    </row>
    <row r="362" spans="1:11" ht="15" customHeight="1" x14ac:dyDescent="0.25">
      <c r="A362" s="9" t="s">
        <v>355</v>
      </c>
      <c r="B362" s="16">
        <v>333218</v>
      </c>
      <c r="C362" s="4">
        <v>637</v>
      </c>
      <c r="D362" s="33">
        <v>177</v>
      </c>
      <c r="E362" s="4">
        <v>8964</v>
      </c>
      <c r="F362" s="4">
        <v>479</v>
      </c>
      <c r="G362" s="4">
        <v>0</v>
      </c>
      <c r="H362" s="45">
        <f t="shared" si="21"/>
        <v>9620</v>
      </c>
      <c r="I362" s="16">
        <f t="shared" si="22"/>
        <v>343475</v>
      </c>
      <c r="J362" s="2">
        <f t="shared" si="20"/>
        <v>343475</v>
      </c>
      <c r="K362" s="2">
        <f t="shared" si="23"/>
        <v>0</v>
      </c>
    </row>
    <row r="363" spans="1:11" ht="15" customHeight="1" x14ac:dyDescent="0.25">
      <c r="B363" s="26"/>
      <c r="C363" s="17"/>
      <c r="D363" s="34"/>
      <c r="E363" s="6"/>
      <c r="F363" s="6"/>
      <c r="G363" s="3"/>
      <c r="H363" s="44"/>
      <c r="I363" s="14"/>
      <c r="K363" s="2"/>
    </row>
    <row r="364" spans="1:11" ht="15" customHeight="1" x14ac:dyDescent="0.25">
      <c r="A364" s="24" t="s">
        <v>363</v>
      </c>
      <c r="B364" s="27"/>
      <c r="C364" s="37"/>
      <c r="D364" s="35"/>
      <c r="E364" s="5"/>
      <c r="F364" s="5"/>
      <c r="G364" s="5"/>
      <c r="H364" s="47"/>
      <c r="I364" s="42"/>
    </row>
    <row r="365" spans="1:11" ht="15" customHeight="1" x14ac:dyDescent="0.25">
      <c r="A365" s="24" t="s">
        <v>357</v>
      </c>
      <c r="B365" s="27">
        <v>410260</v>
      </c>
      <c r="C365" s="37"/>
      <c r="D365" s="35"/>
      <c r="E365" s="5"/>
      <c r="F365" s="5"/>
      <c r="G365" s="5"/>
      <c r="H365" s="47"/>
      <c r="I365" s="14">
        <v>410260</v>
      </c>
    </row>
    <row r="366" spans="1:11" ht="15" customHeight="1" x14ac:dyDescent="0.25">
      <c r="A366" s="24" t="s">
        <v>364</v>
      </c>
      <c r="B366" s="27">
        <v>140000</v>
      </c>
      <c r="C366" s="37"/>
      <c r="D366" s="35"/>
      <c r="E366" s="5"/>
      <c r="F366" s="5"/>
      <c r="G366" s="3">
        <v>-76608</v>
      </c>
      <c r="H366" s="47">
        <f>SUM(D366:G366)</f>
        <v>-76608</v>
      </c>
      <c r="I366" s="42">
        <f>B366+H366</f>
        <v>63392</v>
      </c>
    </row>
    <row r="367" spans="1:11" ht="15" customHeight="1" x14ac:dyDescent="0.25">
      <c r="A367" s="1" t="s">
        <v>365</v>
      </c>
      <c r="B367" s="28">
        <v>170000</v>
      </c>
      <c r="C367" s="14">
        <v>141827</v>
      </c>
      <c r="D367" s="32"/>
      <c r="E367" s="3"/>
      <c r="F367" s="3"/>
      <c r="H367" s="44"/>
      <c r="I367" s="42">
        <f>C367</f>
        <v>141827</v>
      </c>
    </row>
    <row r="368" spans="1:11" ht="15" customHeight="1" x14ac:dyDescent="0.25">
      <c r="A368" s="1" t="s">
        <v>368</v>
      </c>
      <c r="B368" s="28"/>
      <c r="C368" s="14"/>
      <c r="D368" s="32"/>
      <c r="E368" s="3"/>
      <c r="F368" s="3"/>
      <c r="G368" s="3"/>
      <c r="H368" s="44">
        <v>10000</v>
      </c>
      <c r="I368" s="14">
        <v>10000</v>
      </c>
    </row>
    <row r="369" spans="1:9" ht="15" customHeight="1" x14ac:dyDescent="0.25">
      <c r="A369" s="23"/>
      <c r="B369" s="29"/>
      <c r="C369" s="16"/>
      <c r="D369" s="33"/>
      <c r="E369" s="4"/>
      <c r="F369" s="4"/>
      <c r="G369" s="4"/>
      <c r="H369" s="45"/>
      <c r="I369" s="16"/>
    </row>
    <row r="370" spans="1:9" ht="15" customHeight="1" x14ac:dyDescent="0.25">
      <c r="A370" s="25" t="s">
        <v>358</v>
      </c>
      <c r="B370" s="29">
        <f>SUM(B7:B367)</f>
        <v>140482919</v>
      </c>
      <c r="C370" s="13">
        <f>SUM(C7:C369)</f>
        <v>170000</v>
      </c>
      <c r="D370" s="36">
        <v>100000</v>
      </c>
      <c r="E370" s="13">
        <v>4900000</v>
      </c>
      <c r="F370" s="13">
        <v>264000</v>
      </c>
      <c r="G370" s="13">
        <f>SUM(G7:G369)</f>
        <v>2000000</v>
      </c>
      <c r="H370" s="48">
        <f>SUM(H7:H369)</f>
        <v>7274000</v>
      </c>
      <c r="I370" s="13">
        <f>SUM(I7:I369)</f>
        <v>147756919</v>
      </c>
    </row>
    <row r="371" spans="1:9" ht="12" customHeight="1" x14ac:dyDescent="0.25">
      <c r="I371" s="2"/>
    </row>
    <row r="372" spans="1:9" ht="12" customHeight="1" x14ac:dyDescent="0.25">
      <c r="A372"/>
      <c r="B372"/>
      <c r="C372"/>
      <c r="D372"/>
      <c r="E372"/>
      <c r="F372"/>
      <c r="G372"/>
      <c r="H372"/>
      <c r="I372" s="2"/>
    </row>
    <row r="373" spans="1:9" ht="12" customHeight="1" x14ac:dyDescent="0.25">
      <c r="A373" s="39" t="s">
        <v>375</v>
      </c>
      <c r="B373"/>
      <c r="C373"/>
      <c r="D373"/>
      <c r="E373"/>
      <c r="F373"/>
      <c r="G373"/>
      <c r="H373"/>
      <c r="I373" s="49" t="s">
        <v>382</v>
      </c>
    </row>
    <row r="374" spans="1:9" ht="12" customHeight="1" x14ac:dyDescent="0.25">
      <c r="A374" s="40" t="s">
        <v>381</v>
      </c>
      <c r="B374"/>
      <c r="C374"/>
      <c r="D374"/>
      <c r="E374"/>
      <c r="F374"/>
      <c r="G374"/>
      <c r="H374"/>
      <c r="I374" s="2"/>
    </row>
    <row r="375" spans="1:9" ht="12" customHeight="1" x14ac:dyDescent="0.25">
      <c r="A375" s="40" t="s">
        <v>376</v>
      </c>
      <c r="B375"/>
      <c r="C375"/>
      <c r="D375"/>
      <c r="E375" s="18"/>
      <c r="F375"/>
      <c r="G375"/>
      <c r="H375"/>
      <c r="I375" s="2"/>
    </row>
    <row r="376" spans="1:9" ht="12" customHeight="1" x14ac:dyDescent="0.25">
      <c r="D376" s="2"/>
      <c r="E376" s="2"/>
      <c r="F376" s="2"/>
      <c r="G376" s="2"/>
      <c r="H376" s="2"/>
    </row>
    <row r="377" spans="1:9" ht="12" customHeight="1" x14ac:dyDescent="0.25">
      <c r="D377" s="2"/>
      <c r="E377" s="2"/>
      <c r="F377" s="2"/>
      <c r="G377" s="2"/>
      <c r="H377" s="2"/>
    </row>
    <row r="378" spans="1:9" ht="12" customHeight="1" x14ac:dyDescent="0.25">
      <c r="D378" s="2"/>
      <c r="E378" s="2"/>
      <c r="F378" s="2"/>
      <c r="G378" s="2"/>
      <c r="H378" s="2"/>
    </row>
  </sheetData>
  <mergeCells count="3">
    <mergeCell ref="B4:B5"/>
    <mergeCell ref="I4:I5"/>
    <mergeCell ref="D4:G4"/>
  </mergeCells>
  <phoneticPr fontId="7" type="noConversion"/>
  <hyperlinks>
    <hyperlink ref="A2" r:id="rId1" display="https://www.regjeringen.no/no/dokumenter/prop.-23-s-20222023/id2948240/" xr:uid="{BEC9E6CF-A98E-4A26-8FD9-038453C356C0}"/>
  </hyperlinks>
  <pageMargins left="0.05" right="0.05" top="0.5" bottom="0.5" header="0" footer="0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KMD6023</dc:creator>
  <cp:lastModifiedBy>Hina Ilyas</cp:lastModifiedBy>
  <cp:revision>1</cp:revision>
  <dcterms:created xsi:type="dcterms:W3CDTF">2021-06-16T07:06:30Z</dcterms:created>
  <dcterms:modified xsi:type="dcterms:W3CDTF">2022-12-22T12:51:40Z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2021-06-16T07:08:18Z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71cbb51d-d9fc-49e5-addb-83c96d61a428</vt:lpwstr>
  </property>
  <property fmtid="{D5CDD505-2E9C-101B-9397-08002B2CF9AE}" pid="8" name="MSIP_Label_da73a663-4204-480c-9ce8-a1a166c234ab_ContentBits">
    <vt:lpwstr>0</vt:lpwstr>
  </property>
</Properties>
</file>