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60" yWindow="1368" windowWidth="12180" windowHeight="9000" tabRatio="944"/>
  </bookViews>
  <sheets>
    <sheet name="Innholdsfortegnelse" sheetId="2" r:id="rId1"/>
    <sheet name="5.1" sheetId="103" r:id="rId2"/>
    <sheet name="5.2" sheetId="104" r:id="rId3"/>
    <sheet name="5.3" sheetId="105" r:id="rId4"/>
    <sheet name="5.4" sheetId="106" r:id="rId5"/>
    <sheet name="5.5" sheetId="107" r:id="rId6"/>
    <sheet name="5.6" sheetId="108" r:id="rId7"/>
    <sheet name="5.7A" sheetId="109" r:id="rId8"/>
    <sheet name="5.7B" sheetId="110" r:id="rId9"/>
    <sheet name="5.8" sheetId="111" r:id="rId10"/>
    <sheet name="5.9" sheetId="112" r:id="rId11"/>
  </sheets>
  <calcPr calcId="145621"/>
</workbook>
</file>

<file path=xl/calcChain.xml><?xml version="1.0" encoding="utf-8"?>
<calcChain xmlns="http://schemas.openxmlformats.org/spreadsheetml/2006/main">
  <c r="C7" i="110" l="1"/>
  <c r="C12" i="110" s="1"/>
</calcChain>
</file>

<file path=xl/sharedStrings.xml><?xml version="1.0" encoding="utf-8"?>
<sst xmlns="http://schemas.openxmlformats.org/spreadsheetml/2006/main" count="125" uniqueCount="106">
  <si>
    <t>Prod.vekst
olje og gass</t>
  </si>
  <si>
    <t>Prod.vekst
ellers</t>
  </si>
  <si>
    <t>Overfl.-
gevinster</t>
  </si>
  <si>
    <t>Byttef.gev.
olje og gass</t>
  </si>
  <si>
    <t>Byttef.gev.
ellers</t>
  </si>
  <si>
    <t>Rente- og
stønadsbal.</t>
  </si>
  <si>
    <t>Timeverk/
befolkning</t>
  </si>
  <si>
    <t>Målt i tusen 2015-kroner</t>
  </si>
  <si>
    <t>Figur 5.1</t>
  </si>
  <si>
    <t>Fastlands-
Norge</t>
  </si>
  <si>
    <t>Gj.snitt
1996-2005</t>
  </si>
  <si>
    <t>Gj.snitt
2006-2017</t>
  </si>
  <si>
    <t>Arbeidsproduktivitet i markedsrettede fastlandsnæringer (utenom boligtjenester)</t>
  </si>
  <si>
    <t>Årlig prosentvis vekst. 1996-2017</t>
  </si>
  <si>
    <t>Figur 5.2</t>
  </si>
  <si>
    <t>Digitale</t>
  </si>
  <si>
    <t>Ikke digitale
 &lt;3000</t>
  </si>
  <si>
    <t>Ikke digitale
 &gt;3000</t>
  </si>
  <si>
    <t>Figur 5.3</t>
  </si>
  <si>
    <t>Turer i alt per innbygger</t>
  </si>
  <si>
    <t>Utnyttelse m. passasjer
per km kjørt prosent</t>
  </si>
  <si>
    <t>Utnyttelse m. passasjer
per tilb. time prosent</t>
  </si>
  <si>
    <t>Figur 5.4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</si>
  <si>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</si>
  <si>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</si>
  <si>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</si>
  <si>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</si>
  <si>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</si>
  <si>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</si>
  <si>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</si>
  <si>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</si>
  <si>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</si>
  <si>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</si>
  <si>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</si>
  <si>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</si>
  <si>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</si>
  <si>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</si>
  <si>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</si>
  <si>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</si>
  <si>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Beløp</t>
  </si>
  <si>
    <t>Antall virk-
somheter</t>
  </si>
  <si>
    <t xml:space="preserve">                           </t>
  </si>
  <si>
    <t>Tilskudd fra forskning- og innovasjonsvirkemidlene. 2000-2015</t>
  </si>
  <si>
    <t>Mill. kroner og antall virksomheter</t>
  </si>
  <si>
    <t>Figur 5.5</t>
  </si>
  <si>
    <t>Figur 5.6</t>
  </si>
  <si>
    <t>Finland</t>
  </si>
  <si>
    <t>Fastlands-Norge</t>
  </si>
  <si>
    <t>Frankrike</t>
  </si>
  <si>
    <t>Danmark</t>
  </si>
  <si>
    <t>Hellas</t>
  </si>
  <si>
    <t>Belgia</t>
  </si>
  <si>
    <t>Østerrike</t>
  </si>
  <si>
    <t>Italia</t>
  </si>
  <si>
    <t>Sverige</t>
  </si>
  <si>
    <t>Portugal</t>
  </si>
  <si>
    <t>Slovenia</t>
  </si>
  <si>
    <t>Slovakia</t>
  </si>
  <si>
    <t>Nederland</t>
  </si>
  <si>
    <t>Tyskland</t>
  </si>
  <si>
    <t>Spania</t>
  </si>
  <si>
    <t>Storbritannia</t>
  </si>
  <si>
    <t>Island</t>
  </si>
  <si>
    <t>Tsjekkia</t>
  </si>
  <si>
    <t>Polen</t>
  </si>
  <si>
    <t>OECD snitt</t>
  </si>
  <si>
    <t>USA</t>
  </si>
  <si>
    <t>Australia</t>
  </si>
  <si>
    <t>Irland</t>
  </si>
  <si>
    <t>Offentlige utgifter som andel av BNP. 2015</t>
  </si>
  <si>
    <t>Off. adm.
og forsvar</t>
  </si>
  <si>
    <t>Under-
visning</t>
  </si>
  <si>
    <t>Helse og
omsorg</t>
  </si>
  <si>
    <t>Off.
forvaltning</t>
  </si>
  <si>
    <t>Sysselsettingsutvikling i noen offentlige næringer</t>
  </si>
  <si>
    <t>Figur 5.7A</t>
  </si>
  <si>
    <t>Figur 5.7B</t>
  </si>
  <si>
    <t>Samlet vekst</t>
  </si>
  <si>
    <t>Omorgansiering</t>
  </si>
  <si>
    <t>Effektivisering</t>
  </si>
  <si>
    <t>Endret oppgaveportefølje</t>
  </si>
  <si>
    <t>Endret arbeidsmengde</t>
  </si>
  <si>
    <t>Økt administrasjon</t>
  </si>
  <si>
    <t>Øvrig</t>
  </si>
  <si>
    <t>Landbruk</t>
  </si>
  <si>
    <t>Fiske og
havbruk</t>
  </si>
  <si>
    <t>Industri
og tjeneste</t>
  </si>
  <si>
    <t>Ikke nærings-
fordelt.</t>
  </si>
  <si>
    <t>Mrd. 2015-kroner</t>
  </si>
  <si>
    <t>Figur 5.8</t>
  </si>
  <si>
    <t>Figur 5.9</t>
  </si>
  <si>
    <t>Budsjett-
støtte</t>
  </si>
  <si>
    <t>Jordbruks-
fradraget</t>
  </si>
  <si>
    <t>Skjermings-
støtte</t>
  </si>
  <si>
    <t>Dekomponering av akkumulert vekst i disponibel realinntekt per innbygger siden 1970</t>
  </si>
  <si>
    <t>Utviklingen digitale og papirbaserte rapporteringsplikter.
Fordelt ut fra digitaliseringsrundskrivets krav (&gt;3000 innsendelser per år)</t>
  </si>
  <si>
    <t>Antall og prosent</t>
  </si>
  <si>
    <t>Drosjeturer per innbygger og utnyttelsesgrad i drosjenæringen. 2007-2015</t>
  </si>
  <si>
    <t>Prosent av samlet sysselsetting</t>
  </si>
  <si>
    <t xml:space="preserve"> </t>
  </si>
  <si>
    <t>Vekst i antall ansatte i sentraladministrasjonen. 2009-2015</t>
  </si>
  <si>
    <t>Statlig budsjettstøtte fordelt etter næring</t>
  </si>
  <si>
    <t>Norsk jordbruksstøtte per årsverk. 1986-2015</t>
  </si>
  <si>
    <t>Tusen 2015-kroner</t>
  </si>
  <si>
    <t>Dette regnearket inneholder tallene bak figurene i kapittel 5 Tiltak for økt produktivitet og en mer effektiv økonomi</t>
  </si>
  <si>
    <t>Utviklingen digitale og papirbaserte rapporteringsplikter. Fordelt ut fra digitaliseringsrundskrivets krav (&gt;3000 innsendelser per år)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</si>
</sst>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General_)"/>
    <numFmt numFmtId="166" formatCode="#,##0.0"/>
  </numFmts>
  <fonts count="1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Helvetica-Narrow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2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65" fontId="8" fillId="0" borderId="0">
      <alignment wrapText="1"/>
    </xf>
    <xf numFmtId="0" fontId="7" fillId="0" borderId="0"/>
    <xf numFmtId="0" fontId="9" fillId="0" borderId="0"/>
    <xf numFmtId="0" fontId="1" fillId="0" borderId="0"/>
  </cellStyleXfs>
  <cellXfs count="60">
    <xf numFmtId="0" fontId="0" fillId="0" borderId="0" xfId="0"/>
    <xf numFmtId="0" fontId="3" fillId="0" borderId="0" xfId="0" applyFont="1"/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/>
    </xf>
    <xf numFmtId="164" fontId="5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top"/>
    </xf>
    <xf numFmtId="164" fontId="3" fillId="0" borderId="0" xfId="0" applyNumberFormat="1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164" fontId="6" fillId="0" borderId="0" xfId="0" applyNumberFormat="1" applyFont="1" applyAlignment="1">
      <alignment horizontal="left"/>
    </xf>
    <xf numFmtId="164" fontId="4" fillId="0" borderId="0" xfId="0" applyNumberFormat="1" applyFont="1" applyAlignment="1"/>
    <xf numFmtId="0" fontId="4" fillId="0" borderId="0" xfId="0" applyFont="1" applyAlignment="1"/>
    <xf numFmtId="0" fontId="3" fillId="0" borderId="0" xfId="0" applyFont="1" applyAlignment="1">
      <alignment horizontal="left"/>
    </xf>
    <xf numFmtId="164" fontId="10" fillId="0" borderId="0" xfId="5" applyNumberFormat="1" applyFont="1" applyBorder="1"/>
    <xf numFmtId="164" fontId="10" fillId="0" borderId="0" xfId="5" applyNumberFormat="1" applyFont="1" applyFill="1" applyBorder="1"/>
    <xf numFmtId="0" fontId="3" fillId="0" borderId="0" xfId="0" applyFont="1" applyAlignment="1">
      <alignment horizontal="left" vertical="top"/>
    </xf>
    <xf numFmtId="0" fontId="11" fillId="0" borderId="0" xfId="5" applyFont="1" applyBorder="1" applyAlignment="1">
      <alignment horizontal="left"/>
    </xf>
    <xf numFmtId="0" fontId="11" fillId="0" borderId="0" xfId="5" applyFont="1" applyBorder="1" applyAlignment="1">
      <alignment horizontal="right"/>
    </xf>
    <xf numFmtId="0" fontId="11" fillId="0" borderId="0" xfId="5" applyFont="1" applyBorder="1" applyAlignment="1">
      <alignment horizontal="right" wrapText="1"/>
    </xf>
    <xf numFmtId="0" fontId="11" fillId="0" borderId="0" xfId="5" applyFont="1" applyFill="1" applyBorder="1" applyAlignment="1">
      <alignment horizontal="right" wrapText="1"/>
    </xf>
    <xf numFmtId="164" fontId="3" fillId="0" borderId="0" xfId="0" applyNumberFormat="1" applyFont="1" applyAlignment="1">
      <alignment horizontal="left" vertical="top"/>
    </xf>
    <xf numFmtId="0" fontId="3" fillId="0" borderId="0" xfId="0" applyFont="1" applyFill="1" applyBorder="1" applyAlignment="1" applyProtection="1">
      <alignment horizontal="left"/>
    </xf>
    <xf numFmtId="164" fontId="0" fillId="0" borderId="0" xfId="0" applyNumberFormat="1" applyBorder="1"/>
    <xf numFmtId="164" fontId="0" fillId="0" borderId="0" xfId="0" applyNumberFormat="1" applyFill="1" applyBorder="1" applyProtection="1"/>
    <xf numFmtId="0" fontId="3" fillId="0" borderId="0" xfId="0" applyFont="1" applyFill="1" applyBorder="1" applyAlignment="1" applyProtection="1">
      <alignment horizontal="right"/>
    </xf>
    <xf numFmtId="0" fontId="12" fillId="0" borderId="0" xfId="0" applyFont="1" applyFill="1" applyBorder="1" applyAlignment="1" applyProtection="1">
      <alignment horizontal="right" wrapText="1"/>
    </xf>
    <xf numFmtId="0" fontId="3" fillId="0" borderId="0" xfId="0" applyFont="1" applyFill="1" applyBorder="1" applyAlignment="1" applyProtection="1">
      <alignment horizontal="right" wrapText="1"/>
    </xf>
    <xf numFmtId="0" fontId="11" fillId="0" borderId="0" xfId="6" applyFont="1" applyFill="1" applyBorder="1" applyAlignment="1" applyProtection="1">
      <alignment horizontal="left"/>
    </xf>
    <xf numFmtId="0" fontId="13" fillId="0" borderId="0" xfId="6" applyFont="1" applyFill="1" applyBorder="1" applyAlignment="1" applyProtection="1">
      <alignment horizontal="center"/>
    </xf>
    <xf numFmtId="0" fontId="11" fillId="0" borderId="0" xfId="6" applyFont="1" applyBorder="1" applyAlignment="1">
      <alignment horizontal="center"/>
    </xf>
    <xf numFmtId="0" fontId="11" fillId="0" borderId="0" xfId="6" applyFont="1" applyBorder="1" applyAlignment="1">
      <alignment horizontal="center" wrapText="1"/>
    </xf>
    <xf numFmtId="164" fontId="10" fillId="0" borderId="0" xfId="6" applyNumberFormat="1" applyFont="1" applyFill="1" applyBorder="1" applyProtection="1"/>
    <xf numFmtId="164" fontId="3" fillId="0" borderId="0" xfId="0" applyNumberFormat="1" applyFont="1" applyFill="1" applyBorder="1" applyProtection="1"/>
    <xf numFmtId="0" fontId="14" fillId="0" borderId="0" xfId="0" applyFont="1" applyFill="1" applyBorder="1" applyAlignment="1" applyProtection="1">
      <alignment horizontal="left"/>
    </xf>
    <xf numFmtId="0" fontId="0" fillId="0" borderId="0" xfId="0" applyBorder="1"/>
    <xf numFmtId="0" fontId="3" fillId="0" borderId="0" xfId="0" applyFont="1" applyBorder="1"/>
    <xf numFmtId="166" fontId="0" fillId="0" borderId="0" xfId="0" applyNumberFormat="1" applyBorder="1"/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Protection="1"/>
    <xf numFmtId="0" fontId="3" fillId="0" borderId="0" xfId="0" applyFont="1" applyBorder="1" applyAlignment="1">
      <alignment horizontal="left"/>
    </xf>
    <xf numFmtId="3" fontId="0" fillId="0" borderId="0" xfId="0" applyNumberFormat="1" applyBorder="1"/>
    <xf numFmtId="164" fontId="10" fillId="0" borderId="0" xfId="0" applyNumberFormat="1" applyFont="1" applyBorder="1" applyAlignment="1">
      <alignment horizontal="right"/>
    </xf>
    <xf numFmtId="1" fontId="11" fillId="0" borderId="0" xfId="0" applyNumberFormat="1" applyFont="1" applyBorder="1" applyAlignment="1">
      <alignment horizontal="left"/>
    </xf>
    <xf numFmtId="1" fontId="3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0" fontId="11" fillId="0" borderId="0" xfId="0" applyFont="1" applyBorder="1" applyAlignment="1">
      <alignment horizontal="left"/>
    </xf>
    <xf numFmtId="164" fontId="3" fillId="0" borderId="0" xfId="0" applyNumberFormat="1" applyFont="1" applyAlignment="1">
      <alignment horizontal="left" vertical="top"/>
    </xf>
    <xf numFmtId="3" fontId="3" fillId="0" borderId="0" xfId="0" applyNumberFormat="1" applyFont="1" applyBorder="1"/>
    <xf numFmtId="164" fontId="3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left" vertical="top" wrapText="1"/>
    </xf>
    <xf numFmtId="164" fontId="3" fillId="0" borderId="0" xfId="0" applyNumberFormat="1" applyFont="1" applyAlignment="1">
      <alignment horizontal="left" vertical="top"/>
    </xf>
    <xf numFmtId="164" fontId="3" fillId="0" borderId="0" xfId="0" applyNumberFormat="1" applyFont="1" applyFill="1" applyBorder="1" applyAlignment="1" applyProtection="1">
      <alignment horizontal="center" wrapText="1"/>
    </xf>
  </cellXfs>
  <cellStyles count="7">
    <cellStyle name="Desimal" xfId="1"/>
    <cellStyle name="Heltall" xfId="2"/>
    <cellStyle name="Helvenar8" xfId="3"/>
    <cellStyle name="Normal" xfId="0" builtinId="0"/>
    <cellStyle name="Normal 2" xfId="5"/>
    <cellStyle name="Normal 3" xfId="6"/>
    <cellStyle name="Stil 1" xfId="4"/>
  </cellStyles>
  <dxfs count="9"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font>
        <b/>
      </font>
      <alignment horizontal="left" textRotation="0" wrapText="0" indent="0" justifyLastLine="0" shrinkToFit="0" readingOrder="0"/>
    </dxf>
    <dxf>
      <font>
        <b/>
      </font>
      <alignment horizontal="right" textRotation="0" wrapText="0" indent="0" justifyLastLine="0" shrinkToFit="0" readingOrder="0"/>
    </dxf>
    <dxf>
      <numFmt numFmtId="166" formatCode="#,##0.0"/>
    </dxf>
    <dxf>
      <font>
        <b/>
      </font>
    </dxf>
    <dxf>
      <font>
        <b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ell1" displayName="Tabell1" ref="A5:C21" totalsRowShown="0" headerRowDxfId="8">
  <tableColumns count="3">
    <tableColumn id="1" name="                           " dataDxfId="7"/>
    <tableColumn id="2" name="Antall virk-_x000a_somheter"/>
    <tableColumn id="3" name="Beløp" dataDxfId="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ell16" displayName="Tabell16" ref="A5:E51" totalsRowShown="0" headerRowDxfId="5">
  <tableColumns count="5">
    <tableColumn id="1" name=" " dataDxfId="4"/>
    <tableColumn id="2" name="Off. adm._x000a_og forsvar" dataDxfId="3"/>
    <tableColumn id="3" name="Under-_x000a_visning" dataDxfId="2"/>
    <tableColumn id="4" name="Helse og_x000a_omsorg" dataDxfId="1"/>
    <tableColumn id="5" name="Off._x000a_forvaltning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6"/>
  <sheetViews>
    <sheetView tabSelected="1" workbookViewId="0"/>
  </sheetViews>
  <sheetFormatPr baseColWidth="10" defaultColWidth="11.44140625" defaultRowHeight="13.2"/>
  <cols>
    <col min="1" max="1" width="13.88671875" style="1" customWidth="1"/>
    <col min="2" max="2" width="100.5546875" style="1" customWidth="1"/>
    <col min="3" max="16384" width="11.44140625" style="1"/>
  </cols>
  <sheetData>
    <row r="1" spans="1:2">
      <c r="A1" s="1" t="s">
        <v>104</v>
      </c>
    </row>
    <row r="3" spans="1:2">
      <c r="A3" s="6" t="s">
        <v>8</v>
      </c>
      <c r="B3" s="1" t="s">
        <v>94</v>
      </c>
    </row>
    <row r="4" spans="1:2">
      <c r="A4" s="6" t="s">
        <v>14</v>
      </c>
      <c r="B4" s="54" t="s">
        <v>12</v>
      </c>
    </row>
    <row r="5" spans="1:2" ht="13.2" customHeight="1">
      <c r="A5" s="6" t="s">
        <v>18</v>
      </c>
      <c r="B5" s="1" t="s">
        <v>105</v>
      </c>
    </row>
    <row r="6" spans="1:2">
      <c r="A6" s="6" t="s">
        <v>22</v>
      </c>
      <c r="B6" s="56" t="s">
        <v>97</v>
      </c>
    </row>
    <row r="7" spans="1:2">
      <c r="A7" s="6" t="s">
        <v>44</v>
      </c>
      <c r="B7" s="56" t="s">
        <v>42</v>
      </c>
    </row>
    <row r="8" spans="1:2">
      <c r="A8" s="6" t="s">
        <v>45</v>
      </c>
      <c r="B8" s="56" t="s">
        <v>69</v>
      </c>
    </row>
    <row r="9" spans="1:2">
      <c r="A9" s="6" t="s">
        <v>75</v>
      </c>
      <c r="B9" s="56" t="s">
        <v>74</v>
      </c>
    </row>
    <row r="10" spans="1:2">
      <c r="A10" s="6" t="s">
        <v>76</v>
      </c>
      <c r="B10" s="56" t="s">
        <v>100</v>
      </c>
    </row>
    <row r="11" spans="1:2">
      <c r="A11" s="6" t="s">
        <v>89</v>
      </c>
      <c r="B11" s="56" t="s">
        <v>101</v>
      </c>
    </row>
    <row r="12" spans="1:2">
      <c r="A12" s="6" t="s">
        <v>90</v>
      </c>
      <c r="B12" s="56" t="s">
        <v>102</v>
      </c>
    </row>
    <row r="13" spans="1:2">
      <c r="A13" s="6"/>
    </row>
    <row r="14" spans="1:2">
      <c r="A14" s="6"/>
      <c r="B14" s="7"/>
    </row>
    <row r="15" spans="1:2">
      <c r="A15" s="6"/>
    </row>
    <row r="16" spans="1:2">
      <c r="A16" s="6"/>
    </row>
    <row r="17" spans="1:3">
      <c r="A17" s="6"/>
      <c r="B17" s="7"/>
    </row>
    <row r="18" spans="1:3">
      <c r="A18" s="6"/>
    </row>
    <row r="19" spans="1:3">
      <c r="A19" s="6"/>
    </row>
    <row r="20" spans="1:3">
      <c r="A20" s="6"/>
      <c r="B20" s="7"/>
    </row>
    <row r="21" spans="1:3">
      <c r="A21" s="6"/>
    </row>
    <row r="22" spans="1:3">
      <c r="A22" s="6"/>
    </row>
    <row r="23" spans="1:3">
      <c r="A23" s="6"/>
      <c r="B23" s="7"/>
    </row>
    <row r="24" spans="1:3">
      <c r="A24" s="6"/>
      <c r="B24" s="7"/>
    </row>
    <row r="25" spans="1:3">
      <c r="A25" s="6"/>
      <c r="B25" s="7"/>
    </row>
    <row r="26" spans="1:3">
      <c r="A26" s="6"/>
      <c r="B26" s="7"/>
    </row>
    <row r="27" spans="1:3">
      <c r="A27" s="6"/>
      <c r="B27" s="7"/>
      <c r="C27" s="5"/>
    </row>
    <row r="28" spans="1:3">
      <c r="A28" s="6"/>
      <c r="B28" s="7"/>
      <c r="C28" s="5"/>
    </row>
    <row r="29" spans="1:3">
      <c r="A29" s="6"/>
      <c r="C29" s="5"/>
    </row>
    <row r="30" spans="1:3">
      <c r="A30" s="6"/>
      <c r="B30" s="7"/>
      <c r="C30" s="5"/>
    </row>
    <row r="31" spans="1:3">
      <c r="A31" s="6"/>
      <c r="B31" s="7"/>
      <c r="C31" s="5"/>
    </row>
    <row r="32" spans="1:3">
      <c r="A32" s="6"/>
      <c r="B32" s="7"/>
    </row>
    <row r="33" spans="1:2">
      <c r="A33" s="6"/>
      <c r="B33" s="7"/>
    </row>
    <row r="34" spans="1:2">
      <c r="A34" s="6"/>
      <c r="B34" s="7"/>
    </row>
    <row r="35" spans="1:2">
      <c r="A35" s="6"/>
      <c r="B35" s="7"/>
    </row>
    <row r="36" spans="1:2">
      <c r="A36" s="6"/>
      <c r="B36" s="7"/>
    </row>
    <row r="37" spans="1:2">
      <c r="A37" s="6"/>
      <c r="B37" s="7"/>
    </row>
    <row r="38" spans="1:2">
      <c r="A38" s="6"/>
      <c r="B38" s="7"/>
    </row>
    <row r="39" spans="1:2">
      <c r="A39" s="6"/>
      <c r="B39" s="7"/>
    </row>
    <row r="40" spans="1:2">
      <c r="A40" s="6"/>
      <c r="B40" s="7"/>
    </row>
    <row r="41" spans="1:2" ht="12.75" customHeight="1">
      <c r="A41" s="6"/>
      <c r="B41" s="7"/>
    </row>
    <row r="42" spans="1:2">
      <c r="A42" s="6"/>
      <c r="B42" s="7"/>
    </row>
    <row r="43" spans="1:2">
      <c r="A43" s="6"/>
      <c r="B43" s="7"/>
    </row>
    <row r="44" spans="1:2">
      <c r="A44" s="6"/>
      <c r="B44" s="7"/>
    </row>
    <row r="45" spans="1:2">
      <c r="A45" s="6"/>
      <c r="B45" s="7"/>
    </row>
    <row r="46" spans="1:2">
      <c r="A46" s="6"/>
      <c r="B46" s="7"/>
    </row>
    <row r="47" spans="1:2">
      <c r="A47" s="6"/>
      <c r="B47" s="7"/>
    </row>
    <row r="48" spans="1:2">
      <c r="A48" s="6"/>
      <c r="B48" s="7"/>
    </row>
    <row r="49" spans="1:2">
      <c r="A49" s="6"/>
      <c r="B49" s="7"/>
    </row>
    <row r="50" spans="1:2">
      <c r="A50" s="6"/>
      <c r="B50" s="7"/>
    </row>
    <row r="51" spans="1:2">
      <c r="A51" s="6"/>
    </row>
    <row r="52" spans="1:2">
      <c r="A52" s="6"/>
    </row>
    <row r="53" spans="1:2">
      <c r="A53" s="6"/>
    </row>
    <row r="54" spans="1:2">
      <c r="A54" s="6"/>
    </row>
    <row r="55" spans="1:2">
      <c r="A55" s="6"/>
    </row>
    <row r="56" spans="1:2">
      <c r="A56" s="6"/>
    </row>
  </sheetData>
  <phoneticPr fontId="0" type="noConversion"/>
  <pageMargins left="0.78740157499999996" right="0.78740157499999996" top="0.984251969" bottom="0.984251969" header="0.5" footer="0.5"/>
  <pageSetup paperSize="9" scale="5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workbookViewId="0"/>
  </sheetViews>
  <sheetFormatPr baseColWidth="10" defaultColWidth="11.44140625" defaultRowHeight="13.2"/>
  <cols>
    <col min="1" max="1" width="12" style="19" customWidth="1"/>
    <col min="2" max="2" width="12" style="4" customWidth="1"/>
    <col min="3" max="5" width="12" style="2" customWidth="1"/>
    <col min="6" max="8" width="11.44140625" style="2"/>
    <col min="9" max="29" width="11.44140625" style="3"/>
    <col min="30" max="16384" width="11.44140625" style="4"/>
  </cols>
  <sheetData>
    <row r="1" spans="1:29" s="6" customFormat="1" ht="28.5" customHeight="1">
      <c r="A1" s="22" t="s">
        <v>89</v>
      </c>
      <c r="B1" s="27" t="s">
        <v>101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88</v>
      </c>
    </row>
    <row r="3" spans="1:29" ht="12.75" customHeight="1">
      <c r="C3" s="16"/>
    </row>
    <row r="4" spans="1:29" ht="12.75" customHeight="1"/>
    <row r="5" spans="1:29" s="9" customFormat="1" ht="28.5" customHeight="1">
      <c r="A5" s="45"/>
      <c r="B5" s="45" t="s">
        <v>84</v>
      </c>
      <c r="C5" s="44" t="s">
        <v>85</v>
      </c>
      <c r="D5" s="44" t="s">
        <v>86</v>
      </c>
      <c r="E5" s="44" t="s">
        <v>87</v>
      </c>
      <c r="F5" s="8"/>
      <c r="G5" s="8"/>
      <c r="H5" s="8"/>
    </row>
    <row r="6" spans="1:29">
      <c r="A6" s="50">
        <v>1990</v>
      </c>
      <c r="B6" s="49">
        <v>24.8</v>
      </c>
      <c r="C6" s="49">
        <v>2.8</v>
      </c>
      <c r="D6" s="49">
        <v>11.1</v>
      </c>
      <c r="E6" s="49">
        <v>2.1</v>
      </c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50">
        <v>1991</v>
      </c>
      <c r="B7" s="49">
        <v>25.2</v>
      </c>
      <c r="C7" s="49">
        <v>2.7</v>
      </c>
      <c r="D7" s="49">
        <v>9.8000000000000007</v>
      </c>
      <c r="E7" s="49">
        <v>2.9</v>
      </c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50">
        <v>1992</v>
      </c>
      <c r="B8" s="49">
        <v>24.6</v>
      </c>
      <c r="C8" s="49">
        <v>1.7</v>
      </c>
      <c r="D8" s="49">
        <v>12.3</v>
      </c>
      <c r="E8" s="49">
        <v>2.8</v>
      </c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50">
        <v>1993</v>
      </c>
      <c r="B9" s="49">
        <v>24.2</v>
      </c>
      <c r="C9" s="49">
        <v>1</v>
      </c>
      <c r="D9" s="49">
        <v>10.8</v>
      </c>
      <c r="E9" s="49">
        <v>2.5</v>
      </c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50">
        <v>1994</v>
      </c>
      <c r="B10" s="49">
        <v>23.8</v>
      </c>
      <c r="C10" s="49">
        <v>0.7</v>
      </c>
      <c r="D10" s="49">
        <v>11.3</v>
      </c>
      <c r="E10" s="49">
        <v>2.4</v>
      </c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50">
        <v>1995</v>
      </c>
      <c r="B11" s="49">
        <v>22</v>
      </c>
      <c r="C11" s="49">
        <v>0.7</v>
      </c>
      <c r="D11" s="49">
        <v>9.3000000000000007</v>
      </c>
      <c r="E11" s="49">
        <v>1.7</v>
      </c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50">
        <v>1996</v>
      </c>
      <c r="B12" s="49">
        <v>21.7</v>
      </c>
      <c r="C12" s="49">
        <v>0.5</v>
      </c>
      <c r="D12" s="49">
        <v>9.4</v>
      </c>
      <c r="E12" s="49">
        <v>1.4</v>
      </c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50">
        <v>1997</v>
      </c>
      <c r="B13" s="49">
        <v>21.2</v>
      </c>
      <c r="C13" s="49">
        <v>0.5</v>
      </c>
      <c r="D13" s="49">
        <v>8.5</v>
      </c>
      <c r="E13" s="49">
        <v>1.3</v>
      </c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50">
        <v>1998</v>
      </c>
      <c r="B14" s="49">
        <v>21.1</v>
      </c>
      <c r="C14" s="49">
        <v>0.5</v>
      </c>
      <c r="D14" s="49">
        <v>8.1</v>
      </c>
      <c r="E14" s="49">
        <v>1.1000000000000001</v>
      </c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50">
        <v>1999</v>
      </c>
      <c r="B15" s="49">
        <v>20.7</v>
      </c>
      <c r="C15" s="49">
        <v>0.5</v>
      </c>
      <c r="D15" s="49">
        <v>7.8</v>
      </c>
      <c r="E15" s="49">
        <v>1.1000000000000001</v>
      </c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50">
        <v>2000</v>
      </c>
      <c r="B16" s="49">
        <v>21.1</v>
      </c>
      <c r="C16" s="49">
        <v>0.7</v>
      </c>
      <c r="D16" s="49">
        <v>7.6</v>
      </c>
      <c r="E16" s="49">
        <v>1.4</v>
      </c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5">
      <c r="A17" s="50">
        <v>2001</v>
      </c>
      <c r="B17" s="49">
        <v>18.7</v>
      </c>
      <c r="C17" s="49">
        <v>0.6</v>
      </c>
      <c r="D17" s="49">
        <v>6.5</v>
      </c>
      <c r="E17" s="49">
        <v>1.3</v>
      </c>
    </row>
    <row r="18" spans="1:5">
      <c r="A18" s="50">
        <v>2002</v>
      </c>
      <c r="B18" s="49">
        <v>19.2</v>
      </c>
      <c r="C18" s="49">
        <v>0.4</v>
      </c>
      <c r="D18" s="49">
        <v>7</v>
      </c>
      <c r="E18" s="49">
        <v>0.8</v>
      </c>
    </row>
    <row r="19" spans="1:5">
      <c r="A19" s="50">
        <v>2003</v>
      </c>
      <c r="B19" s="49">
        <v>17.600000000000001</v>
      </c>
      <c r="C19" s="49">
        <v>0.5</v>
      </c>
      <c r="D19" s="49">
        <v>6.2</v>
      </c>
      <c r="E19" s="49">
        <v>0.5</v>
      </c>
    </row>
    <row r="20" spans="1:5">
      <c r="A20" s="50">
        <v>2004</v>
      </c>
      <c r="B20" s="49">
        <v>17</v>
      </c>
      <c r="C20" s="49">
        <v>0.4</v>
      </c>
      <c r="D20" s="49">
        <v>5.7</v>
      </c>
      <c r="E20" s="49">
        <v>0.5</v>
      </c>
    </row>
    <row r="21" spans="1:5">
      <c r="A21" s="50">
        <v>2005</v>
      </c>
      <c r="B21" s="49">
        <v>15.6</v>
      </c>
      <c r="C21" s="49">
        <v>0.3</v>
      </c>
      <c r="D21" s="49">
        <v>5.5</v>
      </c>
      <c r="E21" s="49">
        <v>0.7</v>
      </c>
    </row>
    <row r="22" spans="1:5">
      <c r="A22" s="50">
        <v>2006</v>
      </c>
      <c r="B22" s="49">
        <v>15.3</v>
      </c>
      <c r="C22" s="49">
        <v>0.3</v>
      </c>
      <c r="D22" s="49">
        <v>5.9</v>
      </c>
      <c r="E22" s="49">
        <v>0.6</v>
      </c>
    </row>
    <row r="23" spans="1:5">
      <c r="A23" s="50">
        <v>2007</v>
      </c>
      <c r="B23" s="49">
        <v>14.8</v>
      </c>
      <c r="C23" s="49">
        <v>0.2</v>
      </c>
      <c r="D23" s="49">
        <v>6.6</v>
      </c>
      <c r="E23" s="49">
        <v>0.8</v>
      </c>
    </row>
    <row r="24" spans="1:5">
      <c r="A24" s="50">
        <v>2008</v>
      </c>
      <c r="B24" s="49">
        <v>15.2</v>
      </c>
      <c r="C24" s="49">
        <v>0.3</v>
      </c>
      <c r="D24" s="49">
        <v>7</v>
      </c>
      <c r="E24" s="49">
        <v>0.6</v>
      </c>
    </row>
    <row r="25" spans="1:5">
      <c r="A25" s="50">
        <v>2009</v>
      </c>
      <c r="B25" s="49">
        <v>15.3</v>
      </c>
      <c r="C25" s="49">
        <v>0.3</v>
      </c>
      <c r="D25" s="49">
        <v>7.3</v>
      </c>
      <c r="E25" s="49">
        <v>0.8</v>
      </c>
    </row>
    <row r="26" spans="1:5">
      <c r="A26" s="50">
        <v>2010</v>
      </c>
      <c r="B26" s="49">
        <v>15.2</v>
      </c>
      <c r="C26" s="49">
        <v>0.3</v>
      </c>
      <c r="D26" s="49">
        <v>7.2</v>
      </c>
      <c r="E26" s="49">
        <v>0.9</v>
      </c>
    </row>
    <row r="27" spans="1:5">
      <c r="A27" s="50">
        <v>2011</v>
      </c>
      <c r="B27" s="49">
        <v>15.3</v>
      </c>
      <c r="C27" s="49">
        <v>0.2</v>
      </c>
      <c r="D27" s="49">
        <v>7.6</v>
      </c>
      <c r="E27" s="49">
        <v>0.9</v>
      </c>
    </row>
    <row r="28" spans="1:5">
      <c r="A28" s="51">
        <v>2012</v>
      </c>
      <c r="B28" s="29">
        <v>15.4</v>
      </c>
      <c r="C28" s="29">
        <v>0.2</v>
      </c>
      <c r="D28" s="29">
        <v>7.9</v>
      </c>
      <c r="E28" s="29">
        <v>0.8</v>
      </c>
    </row>
    <row r="29" spans="1:5">
      <c r="A29" s="51">
        <v>2013</v>
      </c>
      <c r="B29" s="29">
        <v>15.5</v>
      </c>
      <c r="C29" s="29">
        <v>0.2</v>
      </c>
      <c r="D29" s="29">
        <v>6.9</v>
      </c>
      <c r="E29" s="29">
        <v>0.7</v>
      </c>
    </row>
    <row r="30" spans="1:5">
      <c r="A30" s="51">
        <v>2014</v>
      </c>
      <c r="B30" s="29">
        <v>15.5</v>
      </c>
      <c r="C30" s="29">
        <v>0.2</v>
      </c>
      <c r="D30" s="29">
        <v>7.4</v>
      </c>
      <c r="E30" s="29">
        <v>0.6</v>
      </c>
    </row>
    <row r="31" spans="1:5">
      <c r="A31" s="51">
        <v>2015</v>
      </c>
      <c r="B31" s="29">
        <v>15.2</v>
      </c>
      <c r="C31" s="29">
        <v>0.2</v>
      </c>
      <c r="D31" s="29">
        <v>7.7</v>
      </c>
      <c r="E31" s="29">
        <v>0.6</v>
      </c>
    </row>
    <row r="32" spans="1:5">
      <c r="A32" s="51">
        <v>2016</v>
      </c>
      <c r="B32" s="29">
        <v>14.8</v>
      </c>
      <c r="C32" s="29">
        <v>0.2</v>
      </c>
      <c r="D32" s="29">
        <v>8.4</v>
      </c>
      <c r="E32" s="29">
        <v>0.6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workbookViewId="0"/>
  </sheetViews>
  <sheetFormatPr baseColWidth="10" defaultColWidth="11.44140625" defaultRowHeight="13.2"/>
  <cols>
    <col min="1" max="1" width="11.44140625" style="19"/>
    <col min="2" max="2" width="11.44140625" style="4"/>
    <col min="3" max="8" width="11.44140625" style="2"/>
    <col min="9" max="29" width="11.44140625" style="3"/>
    <col min="30" max="16384" width="11.44140625" style="4"/>
  </cols>
  <sheetData>
    <row r="1" spans="1:29" s="6" customFormat="1" ht="28.5" customHeight="1">
      <c r="A1" s="22" t="s">
        <v>90</v>
      </c>
      <c r="B1" s="27" t="s">
        <v>102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103</v>
      </c>
    </row>
    <row r="3" spans="1:29" ht="12.75" customHeight="1">
      <c r="C3" s="16"/>
    </row>
    <row r="4" spans="1:29" ht="12.75" customHeight="1"/>
    <row r="5" spans="1:29" s="9" customFormat="1" ht="28.5" customHeight="1">
      <c r="A5" s="45"/>
      <c r="B5" s="44" t="s">
        <v>91</v>
      </c>
      <c r="C5" s="44" t="s">
        <v>92</v>
      </c>
      <c r="D5" s="44" t="s">
        <v>93</v>
      </c>
      <c r="E5" s="8"/>
      <c r="F5" s="8"/>
      <c r="G5" s="8"/>
      <c r="H5" s="8"/>
    </row>
    <row r="6" spans="1:29">
      <c r="A6" s="53">
        <v>1986</v>
      </c>
      <c r="B6" s="29">
        <v>168.6</v>
      </c>
      <c r="C6" s="29"/>
      <c r="D6" s="29">
        <v>160.4</v>
      </c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53">
        <v>1987</v>
      </c>
      <c r="B7" s="29">
        <v>178.3</v>
      </c>
      <c r="C7" s="29"/>
      <c r="D7" s="29">
        <v>177</v>
      </c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53">
        <v>1988</v>
      </c>
      <c r="B8" s="29">
        <v>181.4</v>
      </c>
      <c r="C8" s="29"/>
      <c r="D8" s="29">
        <v>157.69999999999999</v>
      </c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53">
        <v>1989</v>
      </c>
      <c r="B9" s="29">
        <v>177.3</v>
      </c>
      <c r="C9" s="29"/>
      <c r="D9" s="29">
        <v>152.4</v>
      </c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53">
        <v>1990</v>
      </c>
      <c r="B10" s="29">
        <v>180.8</v>
      </c>
      <c r="C10" s="29"/>
      <c r="D10" s="29">
        <v>185.6</v>
      </c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53">
        <v>1991</v>
      </c>
      <c r="B11" s="29">
        <v>197.2</v>
      </c>
      <c r="C11" s="29"/>
      <c r="D11" s="29">
        <v>188.2</v>
      </c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53">
        <v>1992</v>
      </c>
      <c r="B12" s="29">
        <v>198.7</v>
      </c>
      <c r="C12" s="29"/>
      <c r="D12" s="29">
        <v>156</v>
      </c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53">
        <v>1993</v>
      </c>
      <c r="B13" s="29">
        <v>200.3</v>
      </c>
      <c r="C13" s="29"/>
      <c r="D13" s="29">
        <v>160.19999999999999</v>
      </c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53">
        <v>1994</v>
      </c>
      <c r="B14" s="29">
        <v>193.3</v>
      </c>
      <c r="C14" s="29"/>
      <c r="D14" s="29">
        <v>151.6</v>
      </c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53">
        <v>1995</v>
      </c>
      <c r="B15" s="29">
        <v>177.7</v>
      </c>
      <c r="C15" s="29"/>
      <c r="D15" s="29">
        <v>127.6</v>
      </c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53">
        <v>1996</v>
      </c>
      <c r="B16" s="29">
        <v>176.4</v>
      </c>
      <c r="C16" s="29"/>
      <c r="D16" s="29">
        <v>144.19999999999999</v>
      </c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4">
      <c r="A17" s="53">
        <v>1997</v>
      </c>
      <c r="B17" s="29">
        <v>182.6</v>
      </c>
      <c r="C17" s="29"/>
      <c r="D17" s="29">
        <v>147.9</v>
      </c>
    </row>
    <row r="18" spans="1:4">
      <c r="A18" s="53">
        <v>1998</v>
      </c>
      <c r="B18" s="29">
        <v>187.9</v>
      </c>
      <c r="C18" s="29"/>
      <c r="D18" s="29">
        <v>164.2</v>
      </c>
    </row>
    <row r="19" spans="1:4">
      <c r="A19" s="53">
        <v>1999</v>
      </c>
      <c r="B19" s="29">
        <v>184</v>
      </c>
      <c r="C19" s="29"/>
      <c r="D19" s="29">
        <v>151.6</v>
      </c>
    </row>
    <row r="20" spans="1:4">
      <c r="A20" s="53">
        <v>2000</v>
      </c>
      <c r="B20" s="29">
        <v>185.1</v>
      </c>
      <c r="C20" s="29">
        <v>3.7</v>
      </c>
      <c r="D20" s="29">
        <v>127.1</v>
      </c>
    </row>
    <row r="21" spans="1:4">
      <c r="A21" s="53">
        <v>2001</v>
      </c>
      <c r="B21" s="29">
        <v>180.1</v>
      </c>
      <c r="C21" s="29">
        <v>7.4</v>
      </c>
      <c r="D21" s="29">
        <v>126.7</v>
      </c>
    </row>
    <row r="22" spans="1:4">
      <c r="A22" s="53">
        <v>2002</v>
      </c>
      <c r="B22" s="29">
        <v>189.4</v>
      </c>
      <c r="C22" s="29">
        <v>8.6</v>
      </c>
      <c r="D22" s="29">
        <v>174.8</v>
      </c>
    </row>
    <row r="23" spans="1:4">
      <c r="A23" s="53">
        <v>2003</v>
      </c>
      <c r="B23" s="29">
        <v>186.6</v>
      </c>
      <c r="C23" s="29">
        <v>10.4</v>
      </c>
      <c r="D23" s="29">
        <v>176.8</v>
      </c>
    </row>
    <row r="24" spans="1:4">
      <c r="A24" s="53">
        <v>2004</v>
      </c>
      <c r="B24" s="29">
        <v>192.6</v>
      </c>
      <c r="C24" s="29">
        <v>9.9</v>
      </c>
      <c r="D24" s="29">
        <v>163</v>
      </c>
    </row>
    <row r="25" spans="1:4">
      <c r="A25" s="53">
        <v>2005</v>
      </c>
      <c r="B25" s="29">
        <v>193.6</v>
      </c>
      <c r="C25" s="29">
        <v>9.8000000000000007</v>
      </c>
      <c r="D25" s="29">
        <v>163.80000000000001</v>
      </c>
    </row>
    <row r="26" spans="1:4">
      <c r="A26" s="53">
        <v>2006</v>
      </c>
      <c r="B26" s="29">
        <v>196.2</v>
      </c>
      <c r="C26" s="29">
        <v>10.1</v>
      </c>
      <c r="D26" s="29">
        <v>160.5</v>
      </c>
    </row>
    <row r="27" spans="1:4">
      <c r="A27" s="53">
        <v>2007</v>
      </c>
      <c r="B27" s="29">
        <v>207.8</v>
      </c>
      <c r="C27" s="29">
        <v>16.5</v>
      </c>
      <c r="D27" s="29">
        <v>117.1</v>
      </c>
    </row>
    <row r="28" spans="1:4">
      <c r="A28" s="52">
        <v>2008</v>
      </c>
      <c r="B28" s="29">
        <v>219.8</v>
      </c>
      <c r="C28" s="29">
        <v>17</v>
      </c>
      <c r="D28" s="29">
        <v>165.5</v>
      </c>
    </row>
    <row r="29" spans="1:4">
      <c r="A29" s="52">
        <v>2009</v>
      </c>
      <c r="B29" s="29">
        <v>231.5</v>
      </c>
      <c r="C29" s="29">
        <v>16.2</v>
      </c>
      <c r="D29" s="29">
        <v>180.7</v>
      </c>
    </row>
    <row r="30" spans="1:4">
      <c r="A30" s="52">
        <v>2010</v>
      </c>
      <c r="B30" s="29">
        <v>244.3</v>
      </c>
      <c r="C30" s="29">
        <v>17.3</v>
      </c>
      <c r="D30" s="29">
        <v>192.2</v>
      </c>
    </row>
    <row r="31" spans="1:4">
      <c r="A31" s="52">
        <v>2011</v>
      </c>
      <c r="B31" s="29">
        <v>253.1</v>
      </c>
      <c r="C31" s="29">
        <v>16.5</v>
      </c>
      <c r="D31" s="29">
        <v>202</v>
      </c>
    </row>
    <row r="32" spans="1:4">
      <c r="A32" s="52">
        <v>2012</v>
      </c>
      <c r="B32" s="29">
        <v>266</v>
      </c>
      <c r="C32" s="29">
        <v>19</v>
      </c>
      <c r="D32" s="29">
        <v>243.8</v>
      </c>
    </row>
    <row r="33" spans="1:4">
      <c r="A33" s="52">
        <v>2013</v>
      </c>
      <c r="B33" s="29">
        <v>275.8</v>
      </c>
      <c r="C33" s="29">
        <v>19.2</v>
      </c>
      <c r="D33" s="29">
        <v>198.2</v>
      </c>
    </row>
    <row r="34" spans="1:4">
      <c r="A34" s="52">
        <v>2014</v>
      </c>
      <c r="B34" s="29">
        <v>285.3</v>
      </c>
      <c r="C34" s="29">
        <v>20.9</v>
      </c>
      <c r="D34" s="29">
        <v>231.6</v>
      </c>
    </row>
    <row r="35" spans="1:4">
      <c r="A35" s="52">
        <v>2015</v>
      </c>
      <c r="B35" s="29">
        <v>287.8</v>
      </c>
      <c r="C35" s="29">
        <v>21.1</v>
      </c>
      <c r="D35" s="29">
        <v>262.60000000000002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workbookViewId="0"/>
  </sheetViews>
  <sheetFormatPr baseColWidth="10" defaultColWidth="11.44140625" defaultRowHeight="13.2"/>
  <cols>
    <col min="1" max="1" width="11.44140625" style="19"/>
    <col min="2" max="2" width="11.44140625" style="4"/>
    <col min="3" max="8" width="11.44140625" style="2"/>
    <col min="9" max="29" width="11.44140625" style="3"/>
    <col min="30" max="16384" width="11.44140625" style="4"/>
  </cols>
  <sheetData>
    <row r="1" spans="1:29" s="6" customFormat="1" ht="28.5" customHeight="1">
      <c r="A1" s="22" t="s">
        <v>8</v>
      </c>
      <c r="B1" s="57" t="s">
        <v>94</v>
      </c>
      <c r="C1" s="58"/>
      <c r="D1" s="58"/>
      <c r="E1" s="58"/>
      <c r="F1" s="58"/>
      <c r="G1" s="58"/>
      <c r="H1" s="5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7</v>
      </c>
    </row>
    <row r="3" spans="1:29" ht="12.75" customHeight="1">
      <c r="C3" s="16"/>
    </row>
    <row r="4" spans="1:29" ht="12.75" customHeight="1"/>
    <row r="5" spans="1:29" s="9" customFormat="1" ht="28.5" customHeight="1">
      <c r="A5" s="24"/>
      <c r="B5" s="25" t="s">
        <v>0</v>
      </c>
      <c r="C5" s="25" t="s">
        <v>1</v>
      </c>
      <c r="D5" s="25" t="s">
        <v>2</v>
      </c>
      <c r="E5" s="26" t="s">
        <v>3</v>
      </c>
      <c r="F5" s="26" t="s">
        <v>4</v>
      </c>
      <c r="G5" s="26" t="s">
        <v>5</v>
      </c>
      <c r="H5" s="26" t="s">
        <v>6</v>
      </c>
    </row>
    <row r="6" spans="1:29">
      <c r="A6" s="23">
        <v>1971</v>
      </c>
      <c r="B6" s="20">
        <v>-0.1</v>
      </c>
      <c r="C6" s="20">
        <v>11.9</v>
      </c>
      <c r="D6" s="20">
        <v>0</v>
      </c>
      <c r="E6" s="21">
        <v>-0.3</v>
      </c>
      <c r="F6" s="21">
        <v>0</v>
      </c>
      <c r="G6" s="21">
        <v>0.7</v>
      </c>
      <c r="H6" s="21">
        <v>-1.9</v>
      </c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3">
        <v>1972</v>
      </c>
      <c r="B7" s="20">
        <v>0.3</v>
      </c>
      <c r="C7" s="20">
        <v>23</v>
      </c>
      <c r="D7" s="20">
        <v>0</v>
      </c>
      <c r="E7" s="21">
        <v>-0.1</v>
      </c>
      <c r="F7" s="21">
        <v>-4.2</v>
      </c>
      <c r="G7" s="21">
        <v>0.1</v>
      </c>
      <c r="H7" s="21">
        <v>-4.9000000000000004</v>
      </c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3">
        <v>1973</v>
      </c>
      <c r="B8" s="20">
        <v>0.1</v>
      </c>
      <c r="C8" s="20">
        <v>32.6</v>
      </c>
      <c r="D8" s="20">
        <v>0</v>
      </c>
      <c r="E8" s="21">
        <v>0</v>
      </c>
      <c r="F8" s="21">
        <v>-1.2</v>
      </c>
      <c r="G8" s="21">
        <v>-0.2</v>
      </c>
      <c r="H8" s="21">
        <v>-6.6</v>
      </c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3">
        <v>1974</v>
      </c>
      <c r="B9" s="20">
        <v>-0.4</v>
      </c>
      <c r="C9" s="20">
        <v>40</v>
      </c>
      <c r="D9" s="20">
        <v>-0.1</v>
      </c>
      <c r="E9" s="21">
        <v>-2.1</v>
      </c>
      <c r="F9" s="21">
        <v>-1.6</v>
      </c>
      <c r="G9" s="21">
        <v>-0.9</v>
      </c>
      <c r="H9" s="21">
        <v>-7.7</v>
      </c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3">
        <v>1975</v>
      </c>
      <c r="B10" s="20">
        <v>4.0999999999999996</v>
      </c>
      <c r="C10" s="20">
        <v>44.8</v>
      </c>
      <c r="D10" s="20">
        <v>-0.2</v>
      </c>
      <c r="E10" s="21">
        <v>-2.7</v>
      </c>
      <c r="F10" s="21">
        <v>-8.4</v>
      </c>
      <c r="G10" s="21">
        <v>-1.4</v>
      </c>
      <c r="H10" s="21">
        <v>-7.5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3">
        <v>1976</v>
      </c>
      <c r="B11" s="20">
        <v>3.1</v>
      </c>
      <c r="C11" s="20">
        <v>54.6</v>
      </c>
      <c r="D11" s="20">
        <v>3.2</v>
      </c>
      <c r="E11" s="21">
        <v>-3</v>
      </c>
      <c r="F11" s="21">
        <v>-12.9</v>
      </c>
      <c r="G11" s="21">
        <v>-2.9</v>
      </c>
      <c r="H11" s="21">
        <v>-8.3000000000000007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3">
        <v>1977</v>
      </c>
      <c r="B12" s="20">
        <v>1</v>
      </c>
      <c r="C12" s="20">
        <v>61</v>
      </c>
      <c r="D12" s="20">
        <v>5.2</v>
      </c>
      <c r="E12" s="21">
        <v>-2.7</v>
      </c>
      <c r="F12" s="21">
        <v>-15.9</v>
      </c>
      <c r="G12" s="21">
        <v>-5.2</v>
      </c>
      <c r="H12" s="21">
        <v>-8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3">
        <v>1978</v>
      </c>
      <c r="B13" s="20">
        <v>1.9</v>
      </c>
      <c r="C13" s="20">
        <v>63.1</v>
      </c>
      <c r="D13" s="20">
        <v>10.3</v>
      </c>
      <c r="E13" s="21">
        <v>-3.2</v>
      </c>
      <c r="F13" s="21">
        <v>-17.7</v>
      </c>
      <c r="G13" s="21">
        <v>-7.3</v>
      </c>
      <c r="H13" s="21">
        <v>-10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3">
        <v>1979</v>
      </c>
      <c r="B14" s="20">
        <v>1.9</v>
      </c>
      <c r="C14" s="20">
        <v>71.099999999999994</v>
      </c>
      <c r="D14" s="20">
        <v>13.4</v>
      </c>
      <c r="E14" s="21">
        <v>0.3</v>
      </c>
      <c r="F14" s="21">
        <v>-17.3</v>
      </c>
      <c r="G14" s="21">
        <v>-9.5</v>
      </c>
      <c r="H14" s="21">
        <v>-10.9</v>
      </c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3">
        <v>1980</v>
      </c>
      <c r="B15" s="20">
        <v>3.1</v>
      </c>
      <c r="C15" s="20">
        <v>74</v>
      </c>
      <c r="D15" s="20">
        <v>17.5</v>
      </c>
      <c r="E15" s="21">
        <v>8.6999999999999993</v>
      </c>
      <c r="F15" s="21">
        <v>-17.2</v>
      </c>
      <c r="G15" s="21">
        <v>-9.1</v>
      </c>
      <c r="H15" s="21">
        <v>-6.7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3">
        <v>1981</v>
      </c>
      <c r="B16" s="20">
        <v>-7.2</v>
      </c>
      <c r="C16" s="20">
        <v>78.099999999999994</v>
      </c>
      <c r="D16" s="20">
        <v>26</v>
      </c>
      <c r="E16" s="21">
        <v>12.6</v>
      </c>
      <c r="F16" s="21">
        <v>-18</v>
      </c>
      <c r="G16" s="21">
        <v>-9.6</v>
      </c>
      <c r="H16" s="21">
        <v>-6.1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8">
      <c r="A17" s="23">
        <v>1982</v>
      </c>
      <c r="B17" s="20">
        <v>-9</v>
      </c>
      <c r="C17" s="20">
        <v>77.099999999999994</v>
      </c>
      <c r="D17" s="20">
        <v>27.8</v>
      </c>
      <c r="E17" s="21">
        <v>12.6</v>
      </c>
      <c r="F17" s="21">
        <v>-19</v>
      </c>
      <c r="G17" s="21">
        <v>-10.7</v>
      </c>
      <c r="H17" s="21">
        <v>-8.4</v>
      </c>
    </row>
    <row r="18" spans="1:8">
      <c r="A18" s="23">
        <v>1983</v>
      </c>
      <c r="B18" s="20">
        <v>-6.8</v>
      </c>
      <c r="C18" s="20">
        <v>82.9</v>
      </c>
      <c r="D18" s="20">
        <v>31.9</v>
      </c>
      <c r="E18" s="21">
        <v>11.6</v>
      </c>
      <c r="F18" s="21">
        <v>-20.9</v>
      </c>
      <c r="G18" s="21">
        <v>-10</v>
      </c>
      <c r="H18" s="21">
        <v>-10.5</v>
      </c>
    </row>
    <row r="19" spans="1:8">
      <c r="A19" s="23">
        <v>1984</v>
      </c>
      <c r="B19" s="20">
        <v>-8.9</v>
      </c>
      <c r="C19" s="20">
        <v>94.4</v>
      </c>
      <c r="D19" s="20">
        <v>40.1</v>
      </c>
      <c r="E19" s="21">
        <v>12.7</v>
      </c>
      <c r="F19" s="21">
        <v>-21.9</v>
      </c>
      <c r="G19" s="21">
        <v>-9.9</v>
      </c>
      <c r="H19" s="21">
        <v>-10.5</v>
      </c>
    </row>
    <row r="20" spans="1:8">
      <c r="A20" s="23">
        <v>1985</v>
      </c>
      <c r="B20" s="20">
        <v>-14.3</v>
      </c>
      <c r="C20" s="20">
        <v>104.8</v>
      </c>
      <c r="D20" s="20">
        <v>46.4</v>
      </c>
      <c r="E20" s="21">
        <v>11.9</v>
      </c>
      <c r="F20" s="21">
        <v>-25.1</v>
      </c>
      <c r="G20" s="21">
        <v>-7.9</v>
      </c>
      <c r="H20" s="21">
        <v>-5.9</v>
      </c>
    </row>
    <row r="21" spans="1:8">
      <c r="A21" s="23">
        <v>1986</v>
      </c>
      <c r="B21" s="20">
        <v>-12.2</v>
      </c>
      <c r="C21" s="20">
        <v>102.8</v>
      </c>
      <c r="D21" s="20">
        <v>45.5</v>
      </c>
      <c r="E21" s="21">
        <v>-10.8</v>
      </c>
      <c r="F21" s="21">
        <v>-24.3</v>
      </c>
      <c r="G21" s="21">
        <v>-7.5</v>
      </c>
      <c r="H21" s="21">
        <v>0.3</v>
      </c>
    </row>
    <row r="22" spans="1:8">
      <c r="A22" s="23">
        <v>1987</v>
      </c>
      <c r="B22" s="20">
        <v>-10.1</v>
      </c>
      <c r="C22" s="20">
        <v>102.7</v>
      </c>
      <c r="D22" s="20">
        <v>45.8</v>
      </c>
      <c r="E22" s="21">
        <v>-16.3</v>
      </c>
      <c r="F22" s="21">
        <v>-23.3</v>
      </c>
      <c r="G22" s="21">
        <v>-7</v>
      </c>
      <c r="H22" s="21">
        <v>-0.3</v>
      </c>
    </row>
    <row r="23" spans="1:8">
      <c r="A23" s="23">
        <v>1988</v>
      </c>
      <c r="B23" s="20">
        <v>-8.6</v>
      </c>
      <c r="C23" s="20">
        <v>97.5</v>
      </c>
      <c r="D23" s="20">
        <v>45.3</v>
      </c>
      <c r="E23" s="21">
        <v>-22.7</v>
      </c>
      <c r="F23" s="21">
        <v>-19.5</v>
      </c>
      <c r="G23" s="21">
        <v>-9.5</v>
      </c>
      <c r="H23" s="21">
        <v>-2.4</v>
      </c>
    </row>
    <row r="24" spans="1:8">
      <c r="A24" s="23">
        <v>1989</v>
      </c>
      <c r="B24" s="20">
        <v>-3.1</v>
      </c>
      <c r="C24" s="20">
        <v>100.9</v>
      </c>
      <c r="D24" s="20">
        <v>46.4</v>
      </c>
      <c r="E24" s="21">
        <v>-19</v>
      </c>
      <c r="F24" s="21">
        <v>-19.899999999999999</v>
      </c>
      <c r="G24" s="21">
        <v>-10.4</v>
      </c>
      <c r="H24" s="21">
        <v>-10.5</v>
      </c>
    </row>
    <row r="25" spans="1:8">
      <c r="A25" s="23">
        <v>1990</v>
      </c>
      <c r="B25" s="20">
        <v>-1.9</v>
      </c>
      <c r="C25" s="20">
        <v>107.7</v>
      </c>
      <c r="D25" s="20">
        <v>47.3</v>
      </c>
      <c r="E25" s="21">
        <v>-15.2</v>
      </c>
      <c r="F25" s="21">
        <v>-22.5</v>
      </c>
      <c r="G25" s="21">
        <v>-11.4</v>
      </c>
      <c r="H25" s="21">
        <v>-14.7</v>
      </c>
    </row>
    <row r="26" spans="1:8">
      <c r="A26" s="23">
        <v>1991</v>
      </c>
      <c r="B26" s="20">
        <v>1.2</v>
      </c>
      <c r="C26" s="20">
        <v>114.3</v>
      </c>
      <c r="D26" s="20">
        <v>49.4</v>
      </c>
      <c r="E26" s="21">
        <v>-19.2</v>
      </c>
      <c r="F26" s="21">
        <v>-20.7</v>
      </c>
      <c r="G26" s="21">
        <v>-12.8</v>
      </c>
      <c r="H26" s="21">
        <v>-18.600000000000001</v>
      </c>
    </row>
    <row r="27" spans="1:8">
      <c r="A27" s="23">
        <v>1992</v>
      </c>
      <c r="B27" s="20">
        <v>3.5</v>
      </c>
      <c r="C27" s="20">
        <v>119.5</v>
      </c>
      <c r="D27" s="20">
        <v>51.4</v>
      </c>
      <c r="E27" s="21">
        <v>-24.1</v>
      </c>
      <c r="F27" s="21">
        <v>-23.5</v>
      </c>
      <c r="G27" s="21">
        <v>-10.1</v>
      </c>
      <c r="H27" s="21">
        <v>-19.100000000000001</v>
      </c>
    </row>
    <row r="28" spans="1:8">
      <c r="A28" s="23">
        <v>1993</v>
      </c>
      <c r="B28" s="20">
        <v>1.9</v>
      </c>
      <c r="C28" s="20">
        <v>125.9</v>
      </c>
      <c r="D28" s="20">
        <v>54.3</v>
      </c>
      <c r="E28" s="21">
        <v>-24.8</v>
      </c>
      <c r="F28" s="21">
        <v>-22.9</v>
      </c>
      <c r="G28" s="21">
        <v>-11</v>
      </c>
      <c r="H28" s="21">
        <v>-19.5</v>
      </c>
    </row>
    <row r="29" spans="1:8">
      <c r="A29" s="23">
        <v>1994</v>
      </c>
      <c r="B29" s="20">
        <v>7.3</v>
      </c>
      <c r="C29" s="20">
        <v>135</v>
      </c>
      <c r="D29" s="20">
        <v>54.6</v>
      </c>
      <c r="E29" s="21">
        <v>-29.5</v>
      </c>
      <c r="F29" s="21">
        <v>-23.5</v>
      </c>
      <c r="G29" s="21">
        <v>-10.5</v>
      </c>
      <c r="H29" s="21">
        <v>-18.3</v>
      </c>
    </row>
    <row r="30" spans="1:8">
      <c r="A30" s="23">
        <v>1995</v>
      </c>
      <c r="B30" s="20">
        <v>11.9</v>
      </c>
      <c r="C30" s="20">
        <v>144.4</v>
      </c>
      <c r="D30" s="20">
        <v>54.4</v>
      </c>
      <c r="E30" s="21">
        <v>-32.4</v>
      </c>
      <c r="F30" s="21">
        <v>-20.9</v>
      </c>
      <c r="G30" s="21">
        <v>-9.6</v>
      </c>
      <c r="H30" s="21">
        <v>-17.8</v>
      </c>
    </row>
    <row r="31" spans="1:8">
      <c r="A31" s="23">
        <v>1996</v>
      </c>
      <c r="B31" s="20">
        <v>17.3</v>
      </c>
      <c r="C31" s="20">
        <v>156.5</v>
      </c>
      <c r="D31" s="20">
        <v>55.2</v>
      </c>
      <c r="E31" s="21">
        <v>-25.2</v>
      </c>
      <c r="F31" s="21">
        <v>-22.7</v>
      </c>
      <c r="G31" s="21">
        <v>-8.9</v>
      </c>
      <c r="H31" s="21">
        <v>-15.5</v>
      </c>
    </row>
    <row r="32" spans="1:8">
      <c r="A32" s="23">
        <v>1997</v>
      </c>
      <c r="B32" s="20">
        <v>20</v>
      </c>
      <c r="C32" s="20">
        <v>168</v>
      </c>
      <c r="D32" s="20">
        <v>55.8</v>
      </c>
      <c r="E32" s="21">
        <v>-26.1</v>
      </c>
      <c r="F32" s="21">
        <v>-21.5</v>
      </c>
      <c r="G32" s="21">
        <v>-9</v>
      </c>
      <c r="H32" s="21">
        <v>-10.6</v>
      </c>
    </row>
    <row r="33" spans="1:8">
      <c r="A33" s="23">
        <v>1998</v>
      </c>
      <c r="B33" s="20">
        <v>18.5</v>
      </c>
      <c r="C33" s="20">
        <v>168.5</v>
      </c>
      <c r="D33" s="20">
        <v>52.9</v>
      </c>
      <c r="E33" s="21">
        <v>-38</v>
      </c>
      <c r="F33" s="21">
        <v>-20.9</v>
      </c>
      <c r="G33" s="21">
        <v>-9.5</v>
      </c>
      <c r="H33" s="21">
        <v>-5.4</v>
      </c>
    </row>
    <row r="34" spans="1:8">
      <c r="A34" s="23">
        <v>1999</v>
      </c>
      <c r="B34" s="20">
        <v>18.3</v>
      </c>
      <c r="C34" s="20">
        <v>176.3</v>
      </c>
      <c r="D34" s="20">
        <v>54.8</v>
      </c>
      <c r="E34" s="21">
        <v>-28.4</v>
      </c>
      <c r="F34" s="21">
        <v>-18.5</v>
      </c>
      <c r="G34" s="21">
        <v>-8.8000000000000007</v>
      </c>
      <c r="H34" s="21">
        <v>-5.2</v>
      </c>
    </row>
    <row r="35" spans="1:8">
      <c r="A35" s="23">
        <v>2000</v>
      </c>
      <c r="B35" s="20">
        <v>22.7</v>
      </c>
      <c r="C35" s="20">
        <v>199.4</v>
      </c>
      <c r="D35" s="20">
        <v>58.7</v>
      </c>
      <c r="E35" s="21">
        <v>4.5</v>
      </c>
      <c r="F35" s="21">
        <v>-16.3</v>
      </c>
      <c r="G35" s="21">
        <v>-11.9</v>
      </c>
      <c r="H35" s="21">
        <v>-9.4</v>
      </c>
    </row>
    <row r="36" spans="1:8">
      <c r="A36" s="23">
        <v>2001</v>
      </c>
      <c r="B36" s="20">
        <v>23.8</v>
      </c>
      <c r="C36" s="20">
        <v>207.2</v>
      </c>
      <c r="D36" s="20">
        <v>61.6</v>
      </c>
      <c r="E36" s="21">
        <v>-4.3</v>
      </c>
      <c r="F36" s="21">
        <v>-13.4</v>
      </c>
      <c r="G36" s="21">
        <v>-7.6</v>
      </c>
      <c r="H36" s="21">
        <v>-15.1</v>
      </c>
    </row>
    <row r="37" spans="1:8">
      <c r="A37" s="23">
        <v>2002</v>
      </c>
      <c r="B37" s="20">
        <v>25.3</v>
      </c>
      <c r="C37" s="20">
        <v>207.4</v>
      </c>
      <c r="D37" s="20">
        <v>59.8</v>
      </c>
      <c r="E37" s="21">
        <v>-16.100000000000001</v>
      </c>
      <c r="F37" s="21">
        <v>-13.3</v>
      </c>
      <c r="G37" s="21">
        <v>-7.4</v>
      </c>
      <c r="H37" s="21">
        <v>-18.3</v>
      </c>
    </row>
    <row r="38" spans="1:8">
      <c r="A38" s="23">
        <v>2003</v>
      </c>
      <c r="B38" s="20">
        <v>24.7</v>
      </c>
      <c r="C38" s="20">
        <v>214.3</v>
      </c>
      <c r="D38" s="20">
        <v>62.3</v>
      </c>
      <c r="E38" s="21">
        <v>-16.399999999999999</v>
      </c>
      <c r="F38" s="21">
        <v>-13.1</v>
      </c>
      <c r="G38" s="21">
        <v>-6.9</v>
      </c>
      <c r="H38" s="21">
        <v>-26</v>
      </c>
    </row>
    <row r="39" spans="1:8">
      <c r="A39" s="23">
        <v>2004</v>
      </c>
      <c r="B39" s="20">
        <v>24.5</v>
      </c>
      <c r="C39" s="20">
        <v>231</v>
      </c>
      <c r="D39" s="20">
        <v>65.3</v>
      </c>
      <c r="E39" s="21">
        <v>-6</v>
      </c>
      <c r="F39" s="21">
        <v>-12.3</v>
      </c>
      <c r="G39" s="21">
        <v>-7.9</v>
      </c>
      <c r="H39" s="21">
        <v>-22.7</v>
      </c>
    </row>
    <row r="40" spans="1:8">
      <c r="A40" s="23">
        <v>2005</v>
      </c>
      <c r="B40" s="20">
        <v>20.2</v>
      </c>
      <c r="C40" s="20">
        <v>252.2</v>
      </c>
      <c r="D40" s="20">
        <v>69.5</v>
      </c>
      <c r="E40" s="21">
        <v>13.3</v>
      </c>
      <c r="F40" s="21">
        <v>-9.6999999999999993</v>
      </c>
      <c r="G40" s="21">
        <v>-4.4000000000000004</v>
      </c>
      <c r="H40" s="21">
        <v>-21.2</v>
      </c>
    </row>
    <row r="41" spans="1:8">
      <c r="A41" s="23">
        <v>2006</v>
      </c>
      <c r="B41" s="20">
        <v>18</v>
      </c>
      <c r="C41" s="20">
        <v>265.2</v>
      </c>
      <c r="D41" s="20">
        <v>66.900000000000006</v>
      </c>
      <c r="E41" s="21">
        <v>28.9</v>
      </c>
      <c r="F41" s="21">
        <v>-6.3</v>
      </c>
      <c r="G41" s="21">
        <v>-8.6999999999999993</v>
      </c>
      <c r="H41" s="21">
        <v>-14.1</v>
      </c>
    </row>
    <row r="42" spans="1:8">
      <c r="A42" s="23">
        <v>2007</v>
      </c>
      <c r="B42" s="20">
        <v>8.8000000000000007</v>
      </c>
      <c r="C42" s="20">
        <v>267</v>
      </c>
      <c r="D42" s="20">
        <v>67.3</v>
      </c>
      <c r="E42" s="21">
        <v>24.7</v>
      </c>
      <c r="F42" s="21">
        <v>-6.1</v>
      </c>
      <c r="G42" s="21">
        <v>-10.3</v>
      </c>
      <c r="H42" s="21">
        <v>-1.9</v>
      </c>
    </row>
    <row r="43" spans="1:8">
      <c r="A43" s="23">
        <v>2008</v>
      </c>
      <c r="B43" s="20">
        <v>-2.2999999999999998</v>
      </c>
      <c r="C43" s="20">
        <v>267</v>
      </c>
      <c r="D43" s="20">
        <v>74.400000000000006</v>
      </c>
      <c r="E43" s="21">
        <v>45.1</v>
      </c>
      <c r="F43" s="21">
        <v>-4.8</v>
      </c>
      <c r="G43" s="21">
        <v>-11.3</v>
      </c>
      <c r="H43" s="21">
        <v>5.7</v>
      </c>
    </row>
    <row r="44" spans="1:8">
      <c r="A44" s="23">
        <v>2009</v>
      </c>
      <c r="B44" s="20">
        <v>-10.7</v>
      </c>
      <c r="C44" s="20">
        <v>244.8</v>
      </c>
      <c r="D44" s="20">
        <v>76.900000000000006</v>
      </c>
      <c r="E44" s="21">
        <v>14.9</v>
      </c>
      <c r="F44" s="21">
        <v>-7.3</v>
      </c>
      <c r="G44" s="21">
        <v>-8</v>
      </c>
      <c r="H44" s="21">
        <v>-5</v>
      </c>
    </row>
    <row r="45" spans="1:8">
      <c r="A45" s="23">
        <v>2010</v>
      </c>
      <c r="B45" s="20">
        <v>-18.399999999999999</v>
      </c>
      <c r="C45" s="20">
        <v>251.7</v>
      </c>
      <c r="D45" s="20">
        <v>81.099999999999994</v>
      </c>
      <c r="E45" s="21">
        <v>21.5</v>
      </c>
      <c r="F45" s="21">
        <v>-5.3</v>
      </c>
      <c r="G45" s="21">
        <v>-6.7</v>
      </c>
      <c r="H45" s="21">
        <v>-8.6999999999999993</v>
      </c>
    </row>
    <row r="46" spans="1:8">
      <c r="A46" s="23">
        <v>2011</v>
      </c>
      <c r="B46" s="20">
        <v>-26.4</v>
      </c>
      <c r="C46" s="20">
        <v>258</v>
      </c>
      <c r="D46" s="20">
        <v>86.2</v>
      </c>
      <c r="E46" s="21">
        <v>37.200000000000003</v>
      </c>
      <c r="F46" s="21">
        <v>-6.9</v>
      </c>
      <c r="G46" s="21">
        <v>-7.6</v>
      </c>
      <c r="H46" s="21">
        <v>-7.3</v>
      </c>
    </row>
    <row r="47" spans="1:8">
      <c r="A47" s="23">
        <v>2012</v>
      </c>
      <c r="B47" s="20">
        <v>-32.299999999999997</v>
      </c>
      <c r="C47" s="20">
        <v>267.5</v>
      </c>
      <c r="D47" s="20">
        <v>90</v>
      </c>
      <c r="E47" s="21">
        <v>41.2</v>
      </c>
      <c r="F47" s="21">
        <v>-7.1</v>
      </c>
      <c r="G47" s="21">
        <v>-7.8</v>
      </c>
      <c r="H47" s="21">
        <v>-5.5</v>
      </c>
    </row>
    <row r="48" spans="1:8">
      <c r="A48" s="23">
        <v>2013</v>
      </c>
      <c r="B48" s="20">
        <v>-38.799999999999997</v>
      </c>
      <c r="C48" s="20">
        <v>272.10000000000002</v>
      </c>
      <c r="D48" s="20">
        <v>91.8</v>
      </c>
      <c r="E48" s="21">
        <v>39.700000000000003</v>
      </c>
      <c r="F48" s="21">
        <v>-6.2</v>
      </c>
      <c r="G48" s="21">
        <v>-7.7</v>
      </c>
      <c r="H48" s="21">
        <v>-8.3000000000000007</v>
      </c>
    </row>
    <row r="49" spans="1:8">
      <c r="A49" s="23">
        <v>2014</v>
      </c>
      <c r="B49" s="20">
        <v>-39.200000000000003</v>
      </c>
      <c r="C49" s="20">
        <v>278.3</v>
      </c>
      <c r="D49" s="20">
        <v>92</v>
      </c>
      <c r="E49" s="21">
        <v>33.4</v>
      </c>
      <c r="F49" s="21">
        <v>-7</v>
      </c>
      <c r="G49" s="21">
        <v>4.8</v>
      </c>
      <c r="H49" s="21">
        <v>-7.2</v>
      </c>
    </row>
    <row r="50" spans="1:8">
      <c r="A50" s="23">
        <v>2015</v>
      </c>
      <c r="B50" s="20">
        <v>-31.4</v>
      </c>
      <c r="C50" s="20">
        <v>272.3</v>
      </c>
      <c r="D50" s="20">
        <v>85</v>
      </c>
      <c r="E50" s="21">
        <v>19</v>
      </c>
      <c r="F50" s="21">
        <v>-9.8000000000000007</v>
      </c>
      <c r="G50" s="21">
        <v>6.1</v>
      </c>
      <c r="H50" s="21">
        <v>-8.3000000000000007</v>
      </c>
    </row>
  </sheetData>
  <mergeCells count="1">
    <mergeCell ref="B1:H1"/>
  </mergeCells>
  <phoneticPr fontId="0" type="noConversion"/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workbookViewId="0"/>
  </sheetViews>
  <sheetFormatPr baseColWidth="10" defaultColWidth="11.44140625" defaultRowHeight="13.2"/>
  <cols>
    <col min="1" max="1" width="11.44140625" style="19"/>
    <col min="2" max="2" width="11.44140625" style="4"/>
    <col min="3" max="8" width="11.44140625" style="2"/>
    <col min="9" max="29" width="11.44140625" style="3"/>
    <col min="30" max="16384" width="11.44140625" style="4"/>
  </cols>
  <sheetData>
    <row r="1" spans="1:29" s="6" customFormat="1" ht="28.5" customHeight="1">
      <c r="A1" s="22" t="s">
        <v>14</v>
      </c>
      <c r="B1" s="7" t="s">
        <v>12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13</v>
      </c>
    </row>
    <row r="3" spans="1:29" ht="12.75" customHeight="1">
      <c r="C3" s="16"/>
    </row>
    <row r="4" spans="1:29" ht="12.75" customHeight="1"/>
    <row r="5" spans="1:29" s="9" customFormat="1" ht="28.5" customHeight="1">
      <c r="A5" s="31"/>
      <c r="B5" s="32" t="s">
        <v>9</v>
      </c>
      <c r="C5" s="33" t="s">
        <v>10</v>
      </c>
      <c r="D5" s="33" t="s">
        <v>11</v>
      </c>
      <c r="E5" s="8"/>
      <c r="F5" s="8"/>
      <c r="G5" s="8"/>
      <c r="H5" s="8"/>
    </row>
    <row r="6" spans="1:29">
      <c r="A6" s="28">
        <v>1996</v>
      </c>
      <c r="B6" s="29">
        <v>1.9</v>
      </c>
      <c r="C6" s="30">
        <v>3</v>
      </c>
      <c r="D6" s="30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8">
        <v>1997</v>
      </c>
      <c r="B7" s="29">
        <v>3.2</v>
      </c>
      <c r="C7" s="30">
        <v>3</v>
      </c>
      <c r="D7" s="30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8">
        <v>1998</v>
      </c>
      <c r="B8" s="29">
        <v>1.1000000000000001</v>
      </c>
      <c r="C8" s="30">
        <v>3</v>
      </c>
      <c r="D8" s="30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8">
        <v>1999</v>
      </c>
      <c r="B9" s="29">
        <v>1.3</v>
      </c>
      <c r="C9" s="30">
        <v>3</v>
      </c>
      <c r="D9" s="30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8">
        <v>2000</v>
      </c>
      <c r="B10" s="29">
        <v>4.3</v>
      </c>
      <c r="C10" s="30">
        <v>3</v>
      </c>
      <c r="D10" s="30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8">
        <v>2001</v>
      </c>
      <c r="B11" s="29">
        <v>3.6</v>
      </c>
      <c r="C11" s="30">
        <v>3</v>
      </c>
      <c r="D11" s="30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8">
        <v>2002</v>
      </c>
      <c r="B12" s="29">
        <v>2.5</v>
      </c>
      <c r="C12" s="30">
        <v>3</v>
      </c>
      <c r="D12" s="30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8">
        <v>2003</v>
      </c>
      <c r="B13" s="29">
        <v>4</v>
      </c>
      <c r="C13" s="30">
        <v>3</v>
      </c>
      <c r="D13" s="30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8">
        <v>2004</v>
      </c>
      <c r="B14" s="29">
        <v>4.3</v>
      </c>
      <c r="C14" s="30">
        <v>3</v>
      </c>
      <c r="D14" s="30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8">
        <v>2005</v>
      </c>
      <c r="B15" s="29">
        <v>3.6</v>
      </c>
      <c r="C15" s="30">
        <v>3</v>
      </c>
      <c r="D15" s="30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8">
        <v>2006</v>
      </c>
      <c r="B16" s="29">
        <v>0.9</v>
      </c>
      <c r="C16" s="30"/>
      <c r="D16" s="30">
        <v>0.8</v>
      </c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4">
      <c r="A17" s="28">
        <v>2007</v>
      </c>
      <c r="B17" s="29">
        <v>0.4</v>
      </c>
      <c r="C17" s="30"/>
      <c r="D17" s="30">
        <v>0.8</v>
      </c>
    </row>
    <row r="18" spans="1:4">
      <c r="A18" s="28">
        <v>2008</v>
      </c>
      <c r="B18" s="29">
        <v>-2.1</v>
      </c>
      <c r="C18" s="30"/>
      <c r="D18" s="30">
        <v>0.8</v>
      </c>
    </row>
    <row r="19" spans="1:4">
      <c r="A19" s="28">
        <v>2009</v>
      </c>
      <c r="B19" s="29">
        <v>1.1000000000000001</v>
      </c>
      <c r="C19" s="30"/>
      <c r="D19" s="30">
        <v>0.8</v>
      </c>
    </row>
    <row r="20" spans="1:4">
      <c r="A20" s="28">
        <v>2010</v>
      </c>
      <c r="B20" s="29">
        <v>1.5</v>
      </c>
      <c r="C20" s="30"/>
      <c r="D20" s="30">
        <v>0.8</v>
      </c>
    </row>
    <row r="21" spans="1:4">
      <c r="A21" s="28">
        <v>2011</v>
      </c>
      <c r="B21" s="29">
        <v>0.2</v>
      </c>
      <c r="C21" s="30"/>
      <c r="D21" s="30">
        <v>0.8</v>
      </c>
    </row>
    <row r="22" spans="1:4">
      <c r="A22" s="28">
        <v>2012</v>
      </c>
      <c r="B22" s="29">
        <v>2.2000000000000002</v>
      </c>
      <c r="C22" s="30"/>
      <c r="D22" s="30">
        <v>0.8</v>
      </c>
    </row>
    <row r="23" spans="1:4">
      <c r="A23" s="28">
        <v>2013</v>
      </c>
      <c r="B23" s="29">
        <v>2.2000000000000002</v>
      </c>
      <c r="C23" s="30"/>
      <c r="D23" s="30">
        <v>0.8</v>
      </c>
    </row>
    <row r="24" spans="1:4">
      <c r="A24" s="28">
        <v>2014</v>
      </c>
      <c r="B24" s="29">
        <v>1</v>
      </c>
      <c r="C24" s="30"/>
      <c r="D24" s="30">
        <v>0.8</v>
      </c>
    </row>
    <row r="25" spans="1:4">
      <c r="A25" s="28">
        <v>2015</v>
      </c>
      <c r="B25" s="29">
        <v>0.4</v>
      </c>
      <c r="C25" s="30"/>
      <c r="D25" s="30">
        <v>0.8</v>
      </c>
    </row>
    <row r="26" spans="1:4">
      <c r="A26" s="28">
        <v>2016</v>
      </c>
      <c r="B26" s="30">
        <v>0.7</v>
      </c>
      <c r="C26" s="30"/>
      <c r="D26" s="30">
        <v>0.8</v>
      </c>
    </row>
    <row r="27" spans="1:4">
      <c r="A27" s="28">
        <v>2017</v>
      </c>
      <c r="B27" s="30">
        <v>1</v>
      </c>
      <c r="C27" s="30"/>
      <c r="D27" s="30">
        <v>0.8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workbookViewId="0"/>
  </sheetViews>
  <sheetFormatPr baseColWidth="10" defaultColWidth="11.44140625" defaultRowHeight="13.2"/>
  <cols>
    <col min="1" max="1" width="11.44140625" style="19"/>
    <col min="2" max="2" width="11.44140625" style="4"/>
    <col min="3" max="8" width="11.44140625" style="2"/>
    <col min="9" max="29" width="11.44140625" style="3"/>
    <col min="30" max="16384" width="11.44140625" style="4"/>
  </cols>
  <sheetData>
    <row r="1" spans="1:29" s="6" customFormat="1" ht="28.5" customHeight="1">
      <c r="A1" s="22" t="s">
        <v>18</v>
      </c>
      <c r="B1" s="57" t="s">
        <v>95</v>
      </c>
      <c r="C1" s="57"/>
      <c r="D1" s="57"/>
      <c r="E1" s="57"/>
      <c r="F1" s="57"/>
      <c r="G1" s="57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11" customFormat="1" ht="28.5" customHeight="1">
      <c r="A5" s="35"/>
      <c r="B5" s="36" t="s">
        <v>15</v>
      </c>
      <c r="C5" s="37" t="s">
        <v>16</v>
      </c>
      <c r="D5" s="37" t="s">
        <v>17</v>
      </c>
      <c r="E5" s="13"/>
      <c r="F5" s="13"/>
      <c r="G5" s="13"/>
      <c r="H5" s="13"/>
    </row>
    <row r="6" spans="1:29">
      <c r="A6" s="34">
        <v>2012</v>
      </c>
      <c r="B6" s="38">
        <v>52.5</v>
      </c>
      <c r="C6" s="38">
        <v>41.9</v>
      </c>
      <c r="D6" s="38">
        <v>5.6</v>
      </c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34">
        <v>2013</v>
      </c>
      <c r="B7" s="38">
        <v>61.9</v>
      </c>
      <c r="C7" s="38">
        <v>33</v>
      </c>
      <c r="D7" s="38">
        <v>5.0999999999999996</v>
      </c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34">
        <v>2014</v>
      </c>
      <c r="B8" s="38">
        <v>67.2</v>
      </c>
      <c r="C8" s="38">
        <v>28.9</v>
      </c>
      <c r="D8" s="38">
        <v>3.9</v>
      </c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34">
        <v>2015</v>
      </c>
      <c r="B9" s="38">
        <v>67.7</v>
      </c>
      <c r="C9" s="38">
        <v>28.3</v>
      </c>
      <c r="D9" s="38">
        <v>4</v>
      </c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34">
        <v>2016</v>
      </c>
      <c r="B10" s="38">
        <v>69</v>
      </c>
      <c r="C10" s="38">
        <v>26</v>
      </c>
      <c r="D10" s="38">
        <v>5.0999999999999996</v>
      </c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</sheetData>
  <mergeCells count="1">
    <mergeCell ref="B1:G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"/>
  <sheetViews>
    <sheetView workbookViewId="0"/>
  </sheetViews>
  <sheetFormatPr baseColWidth="10" defaultColWidth="11.44140625" defaultRowHeight="13.2"/>
  <cols>
    <col min="1" max="1" width="11.44140625" style="19"/>
    <col min="2" max="2" width="11.44140625" style="4"/>
    <col min="3" max="8" width="11.44140625" style="2"/>
    <col min="9" max="29" width="11.44140625" style="3"/>
    <col min="30" max="16384" width="11.44140625" style="4"/>
  </cols>
  <sheetData>
    <row r="1" spans="1:29" s="6" customFormat="1" ht="28.5" customHeight="1">
      <c r="A1" s="22" t="s">
        <v>22</v>
      </c>
      <c r="B1" s="7" t="s">
        <v>97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96</v>
      </c>
    </row>
    <row r="3" spans="1:29" ht="12.75" customHeight="1">
      <c r="C3" s="16"/>
    </row>
    <row r="4" spans="1:29" ht="12.75" customHeight="1"/>
    <row r="5" spans="1:29" s="6" customFormat="1" ht="28.5" customHeight="1">
      <c r="A5" s="22"/>
      <c r="B5" s="39" t="s">
        <v>19</v>
      </c>
      <c r="C5" s="39"/>
      <c r="D5" s="59" t="s">
        <v>20</v>
      </c>
      <c r="E5" s="59"/>
      <c r="F5" s="59" t="s">
        <v>21</v>
      </c>
      <c r="G5" s="59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40">
        <v>2007</v>
      </c>
      <c r="B6" s="30">
        <v>8.1999999999999993</v>
      </c>
      <c r="D6" s="30">
        <v>61.8</v>
      </c>
      <c r="F6" s="30">
        <v>44</v>
      </c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0">
        <v>2008</v>
      </c>
      <c r="B7" s="30">
        <v>7.4</v>
      </c>
      <c r="D7" s="30">
        <v>62.1</v>
      </c>
      <c r="F7" s="30">
        <v>45.4</v>
      </c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0">
        <v>2009</v>
      </c>
      <c r="B8" s="30">
        <v>7</v>
      </c>
      <c r="D8" s="30">
        <v>61.8</v>
      </c>
      <c r="F8" s="30">
        <v>43.9</v>
      </c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0">
        <v>2010</v>
      </c>
      <c r="B9" s="30">
        <v>6.8</v>
      </c>
      <c r="D9" s="30">
        <v>58.3</v>
      </c>
      <c r="F9" s="30">
        <v>40.799999999999997</v>
      </c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40">
        <v>2011</v>
      </c>
      <c r="B10" s="30">
        <v>6.9</v>
      </c>
      <c r="D10" s="30">
        <v>56.4</v>
      </c>
      <c r="F10" s="30">
        <v>40.799999999999997</v>
      </c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40">
        <v>2012</v>
      </c>
      <c r="B11" s="30">
        <v>6.6</v>
      </c>
      <c r="D11" s="30">
        <v>55.9</v>
      </c>
      <c r="F11" s="30">
        <v>38.799999999999997</v>
      </c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40">
        <v>2013</v>
      </c>
      <c r="B12" s="30">
        <v>6.6</v>
      </c>
      <c r="D12" s="30">
        <v>54.4</v>
      </c>
      <c r="F12" s="30">
        <v>32.6</v>
      </c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40">
        <v>2014</v>
      </c>
      <c r="B13" s="30">
        <v>6.3</v>
      </c>
      <c r="D13" s="30">
        <v>53.6</v>
      </c>
      <c r="F13" s="30">
        <v>31.6</v>
      </c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40">
        <v>2015</v>
      </c>
      <c r="B14" s="30">
        <v>6.2</v>
      </c>
      <c r="D14" s="30">
        <v>53.9</v>
      </c>
      <c r="F14" s="30">
        <v>31.3</v>
      </c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</sheetData>
  <mergeCells count="2">
    <mergeCell ref="D5:E5"/>
    <mergeCell ref="F5:G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workbookViewId="0"/>
  </sheetViews>
  <sheetFormatPr baseColWidth="10" defaultColWidth="11.44140625" defaultRowHeight="13.2"/>
  <cols>
    <col min="1" max="1" width="11.44140625" style="1"/>
    <col min="2" max="2" width="11.44140625" style="4"/>
    <col min="3" max="8" width="11.44140625" style="2"/>
    <col min="9" max="29" width="11.44140625" style="3"/>
    <col min="30" max="16384" width="11.44140625" style="4"/>
  </cols>
  <sheetData>
    <row r="1" spans="1:29" s="6" customFormat="1" ht="28.5" customHeight="1">
      <c r="A1" s="6" t="s">
        <v>44</v>
      </c>
      <c r="B1" s="7" t="s">
        <v>42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43</v>
      </c>
    </row>
    <row r="3" spans="1:29" ht="12.75" customHeight="1">
      <c r="C3" s="16"/>
    </row>
    <row r="4" spans="1:29" ht="12.75" customHeight="1"/>
    <row r="5" spans="1:29" s="6" customFormat="1" ht="28.5" customHeight="1">
      <c r="A5" s="42" t="s">
        <v>41</v>
      </c>
      <c r="B5" s="44" t="s">
        <v>40</v>
      </c>
      <c r="C5" s="45" t="s">
        <v>39</v>
      </c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42" t="s">
        <v>23</v>
      </c>
      <c r="B6" s="41">
        <v>943</v>
      </c>
      <c r="C6" s="43">
        <v>1056.2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2" t="s">
        <v>24</v>
      </c>
      <c r="B7" s="41">
        <v>1223</v>
      </c>
      <c r="C7" s="43">
        <v>1204.7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2" t="s">
        <v>25</v>
      </c>
      <c r="B8" s="41">
        <v>2106</v>
      </c>
      <c r="C8" s="43">
        <v>1449.7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2" t="s">
        <v>26</v>
      </c>
      <c r="B9" s="41">
        <v>3327</v>
      </c>
      <c r="C9" s="43">
        <v>1940.3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42" t="s">
        <v>27</v>
      </c>
      <c r="B10" s="41">
        <v>3978</v>
      </c>
      <c r="C10" s="43">
        <v>2671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42" t="s">
        <v>28</v>
      </c>
      <c r="B11" s="41">
        <v>3973</v>
      </c>
      <c r="C11" s="43">
        <v>2411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42" t="s">
        <v>29</v>
      </c>
      <c r="B12" s="41">
        <v>4107</v>
      </c>
      <c r="C12" s="43">
        <v>2550.1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42" t="s">
        <v>30</v>
      </c>
      <c r="B13" s="41">
        <v>4023</v>
      </c>
      <c r="C13" s="43">
        <v>2786.6</v>
      </c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42" t="s">
        <v>31</v>
      </c>
      <c r="B14" s="41">
        <v>4038</v>
      </c>
      <c r="C14" s="43">
        <v>3204.6</v>
      </c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42" t="s">
        <v>32</v>
      </c>
      <c r="B15" s="41">
        <v>4313</v>
      </c>
      <c r="C15" s="43">
        <v>3711.8</v>
      </c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42" t="s">
        <v>33</v>
      </c>
      <c r="B16" s="41">
        <v>4517</v>
      </c>
      <c r="C16" s="43">
        <v>3757.8</v>
      </c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42" t="s">
        <v>34</v>
      </c>
      <c r="B17" s="41">
        <v>4633</v>
      </c>
      <c r="C17" s="43">
        <v>3990.8</v>
      </c>
    </row>
    <row r="18" spans="1:3">
      <c r="A18" s="42" t="s">
        <v>35</v>
      </c>
      <c r="B18" s="41">
        <v>5034</v>
      </c>
      <c r="C18" s="43">
        <v>4231.8999999999996</v>
      </c>
    </row>
    <row r="19" spans="1:3">
      <c r="A19" s="42" t="s">
        <v>36</v>
      </c>
      <c r="B19" s="41">
        <v>5571</v>
      </c>
      <c r="C19" s="43">
        <v>4680.3999999999996</v>
      </c>
    </row>
    <row r="20" spans="1:3">
      <c r="A20" s="42" t="s">
        <v>37</v>
      </c>
      <c r="B20" s="41">
        <v>6358</v>
      </c>
      <c r="C20" s="43">
        <v>5259.2</v>
      </c>
    </row>
    <row r="21" spans="1:3">
      <c r="A21" s="42" t="s">
        <v>38</v>
      </c>
      <c r="B21" s="41">
        <v>7490</v>
      </c>
      <c r="C21" s="43">
        <v>6610.7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workbookViewId="0"/>
  </sheetViews>
  <sheetFormatPr baseColWidth="10" defaultColWidth="11.44140625" defaultRowHeight="13.2"/>
  <cols>
    <col min="1" max="1" width="11.44140625" style="1"/>
    <col min="2" max="2" width="11.44140625" style="4"/>
    <col min="3" max="8" width="11.44140625" style="2"/>
    <col min="9" max="29" width="11.44140625" style="3"/>
    <col min="30" max="16384" width="11.44140625" style="4"/>
  </cols>
  <sheetData>
    <row r="1" spans="1:29" s="6" customFormat="1" ht="28.5" customHeight="1">
      <c r="A1" s="6" t="s">
        <v>45</v>
      </c>
      <c r="B1" s="27" t="s">
        <v>69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6" customFormat="1" ht="28.5" customHeight="1">
      <c r="B5" s="11"/>
      <c r="C5" s="11"/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46" t="s">
        <v>46</v>
      </c>
      <c r="C6" s="29">
        <v>58.3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6" t="s">
        <v>47</v>
      </c>
      <c r="C7" s="29">
        <v>58.1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6" t="s">
        <v>48</v>
      </c>
      <c r="C8" s="29">
        <v>57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6" t="s">
        <v>49</v>
      </c>
      <c r="C9" s="29">
        <v>55.7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46" t="s">
        <v>50</v>
      </c>
      <c r="C10" s="29">
        <v>55.5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46" t="s">
        <v>51</v>
      </c>
      <c r="C11" s="29">
        <v>54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46" t="s">
        <v>52</v>
      </c>
      <c r="C12" s="29">
        <v>51.7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46" t="s">
        <v>53</v>
      </c>
      <c r="C13" s="29">
        <v>50.5</v>
      </c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46" t="s">
        <v>54</v>
      </c>
      <c r="C14" s="29">
        <v>50.5</v>
      </c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46" t="s">
        <v>55</v>
      </c>
      <c r="C15" s="29">
        <v>48.3</v>
      </c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46" t="s">
        <v>56</v>
      </c>
      <c r="C16" s="29">
        <v>48</v>
      </c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46" t="s">
        <v>57</v>
      </c>
      <c r="C17" s="29">
        <v>45.6</v>
      </c>
    </row>
    <row r="18" spans="1:3">
      <c r="A18" s="46" t="s">
        <v>58</v>
      </c>
      <c r="C18" s="29">
        <v>44.9</v>
      </c>
    </row>
    <row r="19" spans="1:3">
      <c r="A19" s="46" t="s">
        <v>59</v>
      </c>
      <c r="C19" s="29">
        <v>44</v>
      </c>
    </row>
    <row r="20" spans="1:3">
      <c r="A20" s="46" t="s">
        <v>60</v>
      </c>
      <c r="C20" s="29">
        <v>43.3</v>
      </c>
    </row>
    <row r="21" spans="1:3">
      <c r="A21" s="46" t="s">
        <v>61</v>
      </c>
      <c r="C21" s="29">
        <v>43.2</v>
      </c>
    </row>
    <row r="22" spans="1:3">
      <c r="A22" s="46" t="s">
        <v>62</v>
      </c>
      <c r="C22" s="29">
        <v>42.6</v>
      </c>
    </row>
    <row r="23" spans="1:3">
      <c r="A23" s="46" t="s">
        <v>63</v>
      </c>
      <c r="C23" s="29">
        <v>42.6</v>
      </c>
    </row>
    <row r="24" spans="1:3">
      <c r="A24" s="46" t="s">
        <v>64</v>
      </c>
      <c r="C24" s="29">
        <v>41.5</v>
      </c>
    </row>
    <row r="25" spans="1:3">
      <c r="A25" s="46" t="s">
        <v>65</v>
      </c>
      <c r="C25" s="29">
        <v>41.2</v>
      </c>
    </row>
    <row r="26" spans="1:3">
      <c r="A26" s="46" t="s">
        <v>66</v>
      </c>
      <c r="C26" s="29">
        <v>37.799999999999997</v>
      </c>
    </row>
    <row r="27" spans="1:3">
      <c r="A27" s="46" t="s">
        <v>67</v>
      </c>
      <c r="C27" s="29">
        <v>35.6</v>
      </c>
    </row>
    <row r="28" spans="1:3">
      <c r="A28" s="46" t="s">
        <v>68</v>
      </c>
      <c r="C28" s="29">
        <v>35.200000000000003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1"/>
  <sheetViews>
    <sheetView workbookViewId="0"/>
  </sheetViews>
  <sheetFormatPr baseColWidth="10" defaultColWidth="11.44140625" defaultRowHeight="13.2"/>
  <cols>
    <col min="1" max="1" width="11.44140625" style="19"/>
    <col min="2" max="2" width="11.44140625" style="4"/>
    <col min="3" max="8" width="11.44140625" style="2"/>
    <col min="9" max="29" width="11.44140625" style="3"/>
    <col min="30" max="16384" width="11.44140625" style="4"/>
  </cols>
  <sheetData>
    <row r="1" spans="1:29" s="6" customFormat="1" ht="28.5" customHeight="1">
      <c r="A1" s="22" t="s">
        <v>75</v>
      </c>
      <c r="B1" s="27" t="s">
        <v>74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98</v>
      </c>
    </row>
    <row r="3" spans="1:29" ht="12.75" customHeight="1">
      <c r="C3" s="16"/>
    </row>
    <row r="4" spans="1:29" ht="12.75" customHeight="1"/>
    <row r="5" spans="1:29" s="9" customFormat="1" ht="28.5" customHeight="1">
      <c r="A5" s="45" t="s">
        <v>99</v>
      </c>
      <c r="B5" s="44" t="s">
        <v>70</v>
      </c>
      <c r="C5" s="44" t="s">
        <v>71</v>
      </c>
      <c r="D5" s="44" t="s">
        <v>72</v>
      </c>
      <c r="E5" s="44" t="s">
        <v>73</v>
      </c>
      <c r="F5" s="8"/>
      <c r="G5" s="8"/>
      <c r="H5" s="8"/>
    </row>
    <row r="6" spans="1:29">
      <c r="A6" s="47">
        <v>1970</v>
      </c>
      <c r="B6" s="29">
        <v>7.7</v>
      </c>
      <c r="C6" s="29">
        <v>5.5</v>
      </c>
      <c r="D6" s="29">
        <v>6.8</v>
      </c>
      <c r="E6" s="29">
        <v>16.899999999999999</v>
      </c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7">
        <v>1971</v>
      </c>
      <c r="B7" s="29">
        <v>7.9</v>
      </c>
      <c r="C7" s="29">
        <v>5.6</v>
      </c>
      <c r="D7" s="29">
        <v>7.4</v>
      </c>
      <c r="E7" s="29">
        <v>17.600000000000001</v>
      </c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7">
        <v>1972</v>
      </c>
      <c r="B8" s="29">
        <v>8.1999999999999993</v>
      </c>
      <c r="C8" s="29">
        <v>5.6</v>
      </c>
      <c r="D8" s="29">
        <v>8</v>
      </c>
      <c r="E8" s="29">
        <v>18.399999999999999</v>
      </c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7">
        <v>1973</v>
      </c>
      <c r="B9" s="29">
        <v>8.3000000000000007</v>
      </c>
      <c r="C9" s="29">
        <v>5.6</v>
      </c>
      <c r="D9" s="29">
        <v>8.5</v>
      </c>
      <c r="E9" s="29">
        <v>19</v>
      </c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47">
        <v>1974</v>
      </c>
      <c r="B10" s="29">
        <v>8.1999999999999993</v>
      </c>
      <c r="C10" s="29">
        <v>5.6</v>
      </c>
      <c r="D10" s="29">
        <v>8.9</v>
      </c>
      <c r="E10" s="29">
        <v>19.3</v>
      </c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47">
        <v>1975</v>
      </c>
      <c r="B11" s="29">
        <v>8.4</v>
      </c>
      <c r="C11" s="29">
        <v>5.7</v>
      </c>
      <c r="D11" s="29">
        <v>9.6</v>
      </c>
      <c r="E11" s="29">
        <v>20.2</v>
      </c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47">
        <v>1976</v>
      </c>
      <c r="B12" s="29">
        <v>8.5</v>
      </c>
      <c r="C12" s="29">
        <v>5.9</v>
      </c>
      <c r="D12" s="29">
        <v>10.199999999999999</v>
      </c>
      <c r="E12" s="29">
        <v>21.1</v>
      </c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47">
        <v>1977</v>
      </c>
      <c r="B13" s="29">
        <v>8.3000000000000007</v>
      </c>
      <c r="C13" s="29">
        <v>5.8</v>
      </c>
      <c r="D13" s="29">
        <v>10.8</v>
      </c>
      <c r="E13" s="29">
        <v>21.5</v>
      </c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47">
        <v>1978</v>
      </c>
      <c r="B14" s="29">
        <v>8.4</v>
      </c>
      <c r="C14" s="29">
        <v>6</v>
      </c>
      <c r="D14" s="29">
        <v>11.3</v>
      </c>
      <c r="E14" s="29">
        <v>22.2</v>
      </c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47">
        <v>1979</v>
      </c>
      <c r="B15" s="29">
        <v>8.3000000000000007</v>
      </c>
      <c r="C15" s="29">
        <v>6.2</v>
      </c>
      <c r="D15" s="29">
        <v>11.9</v>
      </c>
      <c r="E15" s="29">
        <v>22.8</v>
      </c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47">
        <v>1980</v>
      </c>
      <c r="B16" s="29">
        <v>8.3000000000000007</v>
      </c>
      <c r="C16" s="29">
        <v>6.2</v>
      </c>
      <c r="D16" s="29">
        <v>12.2</v>
      </c>
      <c r="E16" s="29">
        <v>23.2</v>
      </c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5">
      <c r="A17" s="47">
        <v>1981</v>
      </c>
      <c r="B17" s="29">
        <v>8.6</v>
      </c>
      <c r="C17" s="29">
        <v>6.4</v>
      </c>
      <c r="D17" s="29">
        <v>12.6</v>
      </c>
      <c r="E17" s="29">
        <v>23.9</v>
      </c>
    </row>
    <row r="18" spans="1:5">
      <c r="A18" s="47">
        <v>1982</v>
      </c>
      <c r="B18" s="29">
        <v>8.6999999999999993</v>
      </c>
      <c r="C18" s="29">
        <v>6.6</v>
      </c>
      <c r="D18" s="29">
        <v>12.6</v>
      </c>
      <c r="E18" s="29">
        <v>24.3</v>
      </c>
    </row>
    <row r="19" spans="1:5">
      <c r="A19" s="47">
        <v>1983</v>
      </c>
      <c r="B19" s="29">
        <v>8.9</v>
      </c>
      <c r="C19" s="29">
        <v>6.7</v>
      </c>
      <c r="D19" s="29">
        <v>12.8</v>
      </c>
      <c r="E19" s="29">
        <v>24.9</v>
      </c>
    </row>
    <row r="20" spans="1:5">
      <c r="A20" s="47">
        <v>1984</v>
      </c>
      <c r="B20" s="29">
        <v>9</v>
      </c>
      <c r="C20" s="29">
        <v>6.7</v>
      </c>
      <c r="D20" s="29">
        <v>12.8</v>
      </c>
      <c r="E20" s="29">
        <v>25</v>
      </c>
    </row>
    <row r="21" spans="1:5">
      <c r="A21" s="47">
        <v>1985</v>
      </c>
      <c r="B21" s="29">
        <v>8.9</v>
      </c>
      <c r="C21" s="29">
        <v>6.7</v>
      </c>
      <c r="D21" s="29">
        <v>12.6</v>
      </c>
      <c r="E21" s="29">
        <v>24.9</v>
      </c>
    </row>
    <row r="22" spans="1:5">
      <c r="A22" s="47">
        <v>1986</v>
      </c>
      <c r="B22" s="29">
        <v>8.6</v>
      </c>
      <c r="C22" s="29">
        <v>6.6</v>
      </c>
      <c r="D22" s="29">
        <v>12.7</v>
      </c>
      <c r="E22" s="29">
        <v>24.5</v>
      </c>
    </row>
    <row r="23" spans="1:5">
      <c r="A23" s="47">
        <v>1987</v>
      </c>
      <c r="B23" s="29">
        <v>8.4</v>
      </c>
      <c r="C23" s="29">
        <v>6.7</v>
      </c>
      <c r="D23" s="29">
        <v>13.1</v>
      </c>
      <c r="E23" s="29">
        <v>24.9</v>
      </c>
    </row>
    <row r="24" spans="1:5">
      <c r="A24" s="47">
        <v>1988</v>
      </c>
      <c r="B24" s="29">
        <v>8.5</v>
      </c>
      <c r="C24" s="29">
        <v>6.9</v>
      </c>
      <c r="D24" s="29">
        <v>13.6</v>
      </c>
      <c r="E24" s="29">
        <v>25.6</v>
      </c>
    </row>
    <row r="25" spans="1:5">
      <c r="A25" s="47">
        <v>1989</v>
      </c>
      <c r="B25" s="29">
        <v>8.9</v>
      </c>
      <c r="C25" s="29">
        <v>7.1</v>
      </c>
      <c r="D25" s="29">
        <v>14.2</v>
      </c>
      <c r="E25" s="29">
        <v>26.6</v>
      </c>
    </row>
    <row r="26" spans="1:5">
      <c r="A26" s="47">
        <v>1990</v>
      </c>
      <c r="B26" s="29">
        <v>9.1999999999999993</v>
      </c>
      <c r="C26" s="29">
        <v>7.3</v>
      </c>
      <c r="D26" s="29">
        <v>14.9</v>
      </c>
      <c r="E26" s="29">
        <v>27.6</v>
      </c>
    </row>
    <row r="27" spans="1:5">
      <c r="A27" s="47">
        <v>1991</v>
      </c>
      <c r="B27" s="29">
        <v>9.6</v>
      </c>
      <c r="C27" s="29">
        <v>7.3</v>
      </c>
      <c r="D27" s="29">
        <v>15.7</v>
      </c>
      <c r="E27" s="29">
        <v>29.1</v>
      </c>
    </row>
    <row r="28" spans="1:5">
      <c r="A28" s="47">
        <v>1992</v>
      </c>
      <c r="B28" s="29">
        <v>9.6999999999999993</v>
      </c>
      <c r="C28" s="29">
        <v>7.4</v>
      </c>
      <c r="D28" s="29">
        <v>16.399999999999999</v>
      </c>
      <c r="E28" s="29">
        <v>29.9</v>
      </c>
    </row>
    <row r="29" spans="1:5">
      <c r="A29" s="47">
        <v>1993</v>
      </c>
      <c r="B29" s="29">
        <v>9.8000000000000007</v>
      </c>
      <c r="C29" s="29">
        <v>7.5</v>
      </c>
      <c r="D29" s="29">
        <v>16.8</v>
      </c>
      <c r="E29" s="29">
        <v>30.4</v>
      </c>
    </row>
    <row r="30" spans="1:5">
      <c r="A30" s="47">
        <v>1994</v>
      </c>
      <c r="B30" s="29">
        <v>9.5</v>
      </c>
      <c r="C30" s="29">
        <v>7.6</v>
      </c>
      <c r="D30" s="29">
        <v>16.899999999999999</v>
      </c>
      <c r="E30" s="29">
        <v>30.4</v>
      </c>
    </row>
    <row r="31" spans="1:5">
      <c r="A31" s="47">
        <v>1995</v>
      </c>
      <c r="B31" s="29">
        <v>9.1</v>
      </c>
      <c r="C31" s="29">
        <v>7.5</v>
      </c>
      <c r="D31" s="29">
        <v>17.100000000000001</v>
      </c>
      <c r="E31" s="29">
        <v>30.2</v>
      </c>
    </row>
    <row r="32" spans="1:5">
      <c r="A32" s="47">
        <v>1996</v>
      </c>
      <c r="B32" s="29">
        <v>9</v>
      </c>
      <c r="C32" s="29">
        <v>7.5</v>
      </c>
      <c r="D32" s="29">
        <v>17.3</v>
      </c>
      <c r="E32" s="29">
        <v>30.2</v>
      </c>
    </row>
    <row r="33" spans="1:5">
      <c r="A33" s="47">
        <v>1997</v>
      </c>
      <c r="B33" s="29">
        <v>8.6</v>
      </c>
      <c r="C33" s="29">
        <v>7.4</v>
      </c>
      <c r="D33" s="29">
        <v>17.3</v>
      </c>
      <c r="E33" s="29">
        <v>29.8</v>
      </c>
    </row>
    <row r="34" spans="1:5">
      <c r="A34" s="47">
        <v>1998</v>
      </c>
      <c r="B34" s="29">
        <v>8.3000000000000007</v>
      </c>
      <c r="C34" s="29">
        <v>7.5</v>
      </c>
      <c r="D34" s="29">
        <v>17.2</v>
      </c>
      <c r="E34" s="29">
        <v>29.6</v>
      </c>
    </row>
    <row r="35" spans="1:5">
      <c r="A35" s="47">
        <v>1999</v>
      </c>
      <c r="B35" s="29">
        <v>8.1</v>
      </c>
      <c r="C35" s="29">
        <v>7.6</v>
      </c>
      <c r="D35" s="29">
        <v>17.5</v>
      </c>
      <c r="E35" s="29">
        <v>29.9</v>
      </c>
    </row>
    <row r="36" spans="1:5">
      <c r="A36" s="47">
        <v>2000</v>
      </c>
      <c r="B36" s="29">
        <v>7.8</v>
      </c>
      <c r="C36" s="29">
        <v>7.6</v>
      </c>
      <c r="D36" s="29">
        <v>17.8</v>
      </c>
      <c r="E36" s="29">
        <v>29.9</v>
      </c>
    </row>
    <row r="37" spans="1:5">
      <c r="A37" s="47">
        <v>2001</v>
      </c>
      <c r="B37" s="29">
        <v>7.7</v>
      </c>
      <c r="C37" s="29">
        <v>7.8</v>
      </c>
      <c r="D37" s="29">
        <v>18.3</v>
      </c>
      <c r="E37" s="29">
        <v>30.3</v>
      </c>
    </row>
    <row r="38" spans="1:5">
      <c r="A38" s="47">
        <v>2002</v>
      </c>
      <c r="B38" s="29">
        <v>7.3</v>
      </c>
      <c r="C38" s="29">
        <v>7.8</v>
      </c>
      <c r="D38" s="29">
        <v>18.8</v>
      </c>
      <c r="E38" s="29">
        <v>30.2</v>
      </c>
    </row>
    <row r="39" spans="1:5">
      <c r="A39" s="47">
        <v>2003</v>
      </c>
      <c r="B39" s="29">
        <v>7.4</v>
      </c>
      <c r="C39" s="29">
        <v>7.8</v>
      </c>
      <c r="D39" s="29">
        <v>19.100000000000001</v>
      </c>
      <c r="E39" s="29">
        <v>30.6</v>
      </c>
    </row>
    <row r="40" spans="1:5">
      <c r="A40" s="47">
        <v>2004</v>
      </c>
      <c r="B40" s="29">
        <v>7.3</v>
      </c>
      <c r="C40" s="29">
        <v>7.7</v>
      </c>
      <c r="D40" s="29">
        <v>19.600000000000001</v>
      </c>
      <c r="E40" s="29">
        <v>30.5</v>
      </c>
    </row>
    <row r="41" spans="1:5">
      <c r="A41" s="47">
        <v>2005</v>
      </c>
      <c r="B41" s="29">
        <v>7.1</v>
      </c>
      <c r="C41" s="29">
        <v>7.6</v>
      </c>
      <c r="D41" s="29">
        <v>19.5</v>
      </c>
      <c r="E41" s="29">
        <v>30.1</v>
      </c>
    </row>
    <row r="42" spans="1:5">
      <c r="A42" s="47">
        <v>2006</v>
      </c>
      <c r="B42" s="29">
        <v>7</v>
      </c>
      <c r="C42" s="29">
        <v>7.5</v>
      </c>
      <c r="D42" s="29">
        <v>19.5</v>
      </c>
      <c r="E42" s="29">
        <v>29.6</v>
      </c>
    </row>
    <row r="43" spans="1:5">
      <c r="A43" s="47">
        <v>2007</v>
      </c>
      <c r="B43" s="29">
        <v>6.8</v>
      </c>
      <c r="C43" s="29">
        <v>7.3</v>
      </c>
      <c r="D43" s="29">
        <v>19.2</v>
      </c>
      <c r="E43" s="29">
        <v>29</v>
      </c>
    </row>
    <row r="44" spans="1:5">
      <c r="A44" s="47">
        <v>2008</v>
      </c>
      <c r="B44" s="29">
        <v>6.8</v>
      </c>
      <c r="C44" s="29">
        <v>7.2</v>
      </c>
      <c r="D44" s="29">
        <v>19.2</v>
      </c>
      <c r="E44" s="29">
        <v>28.6</v>
      </c>
    </row>
    <row r="45" spans="1:5">
      <c r="A45" s="47">
        <v>2009</v>
      </c>
      <c r="B45" s="29">
        <v>7</v>
      </c>
      <c r="C45" s="29">
        <v>7.4</v>
      </c>
      <c r="D45" s="29">
        <v>19.7</v>
      </c>
      <c r="E45" s="29">
        <v>29.2</v>
      </c>
    </row>
    <row r="46" spans="1:5">
      <c r="A46" s="47">
        <v>2010</v>
      </c>
      <c r="B46" s="29">
        <v>7.2</v>
      </c>
      <c r="C46" s="29">
        <v>7.5</v>
      </c>
      <c r="D46" s="29">
        <v>20.100000000000001</v>
      </c>
      <c r="E46" s="29">
        <v>29.8</v>
      </c>
    </row>
    <row r="47" spans="1:5">
      <c r="A47" s="47">
        <v>2011</v>
      </c>
      <c r="B47" s="29">
        <v>7.2</v>
      </c>
      <c r="C47" s="29">
        <v>7.4</v>
      </c>
      <c r="D47" s="29">
        <v>20.3</v>
      </c>
      <c r="E47" s="29">
        <v>29.9</v>
      </c>
    </row>
    <row r="48" spans="1:5">
      <c r="A48" s="47">
        <v>2012</v>
      </c>
      <c r="B48" s="29">
        <v>7.2</v>
      </c>
      <c r="C48" s="29">
        <v>7.4</v>
      </c>
      <c r="D48" s="29">
        <v>20.3</v>
      </c>
      <c r="E48" s="29">
        <v>29.8</v>
      </c>
    </row>
    <row r="49" spans="1:5">
      <c r="A49" s="47">
        <v>2013</v>
      </c>
      <c r="B49" s="29">
        <v>7.1</v>
      </c>
      <c r="C49" s="29">
        <v>7.4</v>
      </c>
      <c r="D49" s="29">
        <v>20.399999999999999</v>
      </c>
      <c r="E49" s="29">
        <v>29.8</v>
      </c>
    </row>
    <row r="50" spans="1:5">
      <c r="A50" s="47">
        <v>2014</v>
      </c>
      <c r="B50" s="29">
        <v>7.1</v>
      </c>
      <c r="C50" s="29">
        <v>7.4</v>
      </c>
      <c r="D50" s="29">
        <v>20.399999999999999</v>
      </c>
      <c r="E50" s="29">
        <v>29.8</v>
      </c>
    </row>
    <row r="51" spans="1:5">
      <c r="A51" s="47">
        <v>2015</v>
      </c>
      <c r="B51" s="29">
        <v>7.2</v>
      </c>
      <c r="C51" s="29">
        <v>7.4</v>
      </c>
      <c r="D51" s="29">
        <v>20.6</v>
      </c>
      <c r="E51" s="29">
        <v>29.9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"/>
  <sheetViews>
    <sheetView workbookViewId="0"/>
  </sheetViews>
  <sheetFormatPr baseColWidth="10" defaultColWidth="11.44140625" defaultRowHeight="13.2"/>
  <cols>
    <col min="1" max="1" width="11.44140625" style="1"/>
    <col min="2" max="2" width="11.44140625" style="4"/>
    <col min="3" max="8" width="11.44140625" style="2"/>
    <col min="9" max="29" width="11.44140625" style="3"/>
    <col min="30" max="16384" width="11.44140625" style="4"/>
  </cols>
  <sheetData>
    <row r="1" spans="1:29" s="6" customFormat="1" ht="28.5" customHeight="1">
      <c r="A1" s="6" t="s">
        <v>76</v>
      </c>
      <c r="B1" s="27" t="s">
        <v>100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6" customFormat="1" ht="28.5" customHeight="1">
      <c r="B5" s="11"/>
      <c r="C5" s="11"/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42" t="s">
        <v>77</v>
      </c>
      <c r="C6" s="55">
        <v>3121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2" t="s">
        <v>78</v>
      </c>
      <c r="C7" s="48">
        <f>C6-1821</f>
        <v>1300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2" t="s">
        <v>79</v>
      </c>
      <c r="C8" s="48">
        <v>-480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2" t="s">
        <v>80</v>
      </c>
      <c r="C9" s="48">
        <v>1032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42" t="s">
        <v>81</v>
      </c>
      <c r="C10" s="48">
        <v>515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42" t="s">
        <v>82</v>
      </c>
      <c r="C11" s="48">
        <v>68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42" t="s">
        <v>83</v>
      </c>
      <c r="C12" s="48">
        <f>C6-C7-C8-C9-C11</f>
        <v>1201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1CED49D88DC8A4C82B40B6541A480B9" ma:contentTypeVersion="1" ma:contentTypeDescription="Opprett et nytt dokument." ma:contentTypeScope="" ma:versionID="5ec4b543fcd195cd5c802c913961d6d1">
  <xsd:schema xmlns:xsd="http://www.w3.org/2001/XMLSchema" xmlns:xs="http://www.w3.org/2001/XMLSchema" xmlns:p="http://schemas.microsoft.com/office/2006/metadata/properties" xmlns:ns2="ae6b84ed-d77d-4758-afba-d65843b4e8bb" xmlns:ns3="e056ba9e-337e-4f35-baa2-75c1387b9191" targetNamespace="http://schemas.microsoft.com/office/2006/metadata/properties" ma:root="true" ma:fieldsID="3d30ee6714e06dad18fa8eee3ca43d8f" ns2:_="" ns3:_="">
    <xsd:import namespace="ae6b84ed-d77d-4758-afba-d65843b4e8bb"/>
    <xsd:import namespace="e056ba9e-337e-4f35-baa2-75c1387b919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ammenheng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6b84ed-d77d-4758-afba-d65843b4e8b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9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56ba9e-337e-4f35-baa2-75c1387b9191" elementFormDefault="qualified">
    <xsd:import namespace="http://schemas.microsoft.com/office/2006/documentManagement/types"/>
    <xsd:import namespace="http://schemas.microsoft.com/office/infopath/2007/PartnerControls"/>
    <xsd:element name="Sammenheng" ma:index="11" ma:displayName="Sammenheng" ma:default="2016 ellers" ma:format="Dropdown" ma:internalName="Sammenheng">
      <xsd:simpleType>
        <xsd:restriction base="dms:Choice">
          <xsd:enumeration value="PM17"/>
          <xsd:enumeration value="TP09"/>
          <xsd:enumeration value="TH10"/>
          <xsd:enumeration value="RNB09"/>
          <xsd:enumeration value="NB10"/>
          <xsd:enumeration value="2009 ellers"/>
          <xsd:enumeration value="2010 ellers"/>
          <xsd:enumeration value="2011 ellers"/>
          <xsd:enumeration value="TH12"/>
          <xsd:enumeration value="RNB11"/>
          <xsd:enumeration value="NB12"/>
          <xsd:enumeration value="2012 ellers"/>
          <xsd:enumeration value="TH13"/>
          <xsd:enumeration value="RNB12"/>
          <xsd:enumeration value="NB13"/>
          <xsd:enumeration value="2013 ellers"/>
          <xsd:enumeration value="TH14"/>
          <xsd:enumeration value="PM13"/>
          <xsd:enumeration value="RNB13"/>
          <xsd:enumeration value="NB14"/>
          <xsd:enumeration value="TP14"/>
          <xsd:enumeration value="2014 ellers"/>
          <xsd:enumeration value="MA15"/>
          <xsd:enumeration value="RNB14"/>
          <xsd:enumeration value="NB15"/>
          <xsd:enumeration value="2015 ellers"/>
          <xsd:enumeration value="MA16"/>
          <xsd:enumeration value="RNB15"/>
          <xsd:enumeration value="NB16"/>
          <xsd:enumeration value="2016 ellers"/>
          <xsd:enumeration value="MA17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>
  <documentManagement>
    <_dlc_DocId xmlns="ae6b84ed-d77d-4758-afba-d65843b4e8bb">QR4QEQRZTWEZ-255212491-424</_dlc_DocId>
    <_dlc_DocIdUrl xmlns="ae6b84ed-d77d-4758-afba-d65843b4e8bb">
      <Url>http://fintra.finans.dep.no/Avdelinger/ok/arbeidsrom/NB17/_layouts/15/DocIdRedir.aspx?ID=QR4QEQRZTWEZ-255212491-424</Url>
      <Description>QR4QEQRZTWEZ-255212491-424</Description>
    </_dlc_DocIdUrl>
    <Sammenheng xmlns="e056ba9e-337e-4f35-baa2-75c1387b9191">2016 ellers</Sammenheng>
  </documentManagement>
</p:properties>
</file>

<file path=customXml/itemProps1.xml><?xml version="1.0" encoding="utf-8"?>
<ds:datastoreItem xmlns:ds="http://schemas.openxmlformats.org/officeDocument/2006/customXml" ds:itemID="{6EA87284-94A8-4C1D-AA59-4822EAD68F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11BD1F-1AC9-4382-A2D5-7E436ADA538C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1692315-B3D7-4E06-A91D-CF451ACD9E8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5E800B0-86AE-4D45-9E8C-84463DA73F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6b84ed-d77d-4758-afba-d65843b4e8bb"/>
    <ds:schemaRef ds:uri="e056ba9e-337e-4f35-baa2-75c1387b91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74AB2B9B-242C-47B0-91B5-880C8ECDCBDB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ae6b84ed-d77d-4758-afba-d65843b4e8bb"/>
    <ds:schemaRef ds:uri="http://purl.org/dc/dcmitype/"/>
    <ds:schemaRef ds:uri="http://schemas.microsoft.com/office/infopath/2007/PartnerControls"/>
    <ds:schemaRef ds:uri="http://schemas.microsoft.com/office/2006/metadata/properties"/>
    <ds:schemaRef ds:uri="e056ba9e-337e-4f35-baa2-75c1387b919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Innholdsfortegnelse</vt:lpstr>
      <vt:lpstr>5.1</vt:lpstr>
      <vt:lpstr>5.2</vt:lpstr>
      <vt:lpstr>5.3</vt:lpstr>
      <vt:lpstr>5.4</vt:lpstr>
      <vt:lpstr>5.5</vt:lpstr>
      <vt:lpstr>5.6</vt:lpstr>
      <vt:lpstr>5.7A</vt:lpstr>
      <vt:lpstr>5.7B</vt:lpstr>
      <vt:lpstr>5.8</vt:lpstr>
      <vt:lpstr>5.9</vt:lpstr>
    </vt:vector>
  </TitlesOfParts>
  <Company>Finansdepartementet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Sjølie</dc:creator>
  <cp:lastModifiedBy>moj</cp:lastModifiedBy>
  <cp:lastPrinted>2006-10-02T11:44:06Z</cp:lastPrinted>
  <dcterms:created xsi:type="dcterms:W3CDTF">2003-05-13T13:01:05Z</dcterms:created>
  <dcterms:modified xsi:type="dcterms:W3CDTF">2016-10-01T08:23:16Z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6" name="_NewReviewCycle">
    <vt:lpwstr/>
  </property>
  <property fmtid="{D5CDD505-2E9C-101B-9397-08002B2CF9AE}" pid="8" name="Test">
    <vt:lpwstr>MOJ</vt:lpwstr>
  </property>
  <property fmtid="{D5CDD505-2E9C-101B-9397-08002B2CF9AE}" pid="9" name="Dato">
    <vt:lpwstr>2006-10-02T22:00:00+00:00</vt:lpwstr>
  </property>
  <property fmtid="{D5CDD505-2E9C-101B-9397-08002B2CF9AE}" pid="10" name="Type dokument">
    <vt:lpwstr>Tall bak figurene</vt:lpwstr>
  </property>
  <property fmtid="{D5CDD505-2E9C-101B-9397-08002B2CF9AE}" pid="12" name="ContentType">
    <vt:lpwstr>Dokument</vt:lpwstr>
  </property>
  <property fmtid="{D5CDD505-2E9C-101B-9397-08002B2CF9AE}" pid="13" name="_CopySource">
    <vt:lpwstr>http://fintra.finans.dep.no/Avdelinger/ok/arbeidsrom/NB12/Delte dokumenter/Tallene bak figurene/mal.xlsx</vt:lpwstr>
  </property>
  <property fmtid="{D5CDD505-2E9C-101B-9397-08002B2CF9AE}" pid="14" name="Order">
    <vt:r8>36700</vt:r8>
  </property>
  <property fmtid="{D5CDD505-2E9C-101B-9397-08002B2CF9AE}" pid="15" name="TemplateUrl">
    <vt:lpwstr/>
  </property>
  <property fmtid="{D5CDD505-2E9C-101B-9397-08002B2CF9AE}" pid="16" name="xd_ProgID">
    <vt:lpwstr/>
  </property>
  <property fmtid="{D5CDD505-2E9C-101B-9397-08002B2CF9AE}" pid="17" name="ContentTypeId">
    <vt:lpwstr>0x01010091CED49D88DC8A4C82B40B6541A480B9</vt:lpwstr>
  </property>
  <property fmtid="{D5CDD505-2E9C-101B-9397-08002B2CF9AE}" pid="18" name="Forfatter">
    <vt:lpwstr/>
  </property>
  <property fmtid="{D5CDD505-2E9C-101B-9397-08002B2CF9AE}" pid="19" name="Saksbehandler">
    <vt:lpwstr/>
  </property>
  <property fmtid="{D5CDD505-2E9C-101B-9397-08002B2CF9AE}" pid="20" name="Dokumentstatus">
    <vt:lpwstr>Utkast</vt:lpwstr>
  </property>
  <property fmtid="{D5CDD505-2E9C-101B-9397-08002B2CF9AE}" pid="21" name="Sendt til arkiv">
    <vt:lpwstr>false</vt:lpwstr>
  </property>
  <property fmtid="{D5CDD505-2E9C-101B-9397-08002B2CF9AE}" pid="22" name="_dlc_DocIdItemGuid">
    <vt:lpwstr>1bca2dd7-3181-47af-ad8e-c20efc42f9c8</vt:lpwstr>
  </property>
</Properties>
</file>