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d6082\Desktop\"/>
    </mc:Choice>
  </mc:AlternateContent>
  <xr:revisionPtr revIDLastSave="0" documentId="13_ncr:1_{69DF5DD2-89DE-4422-823B-F31BBE78521C}" xr6:coauthVersionLast="46" xr6:coauthVersionMax="46" xr10:uidLastSave="{00000000-0000-0000-0000-000000000000}"/>
  <bookViews>
    <workbookView xWindow="-108" yWindow="-108" windowWidth="30936" windowHeight="16896" xr2:uid="{D00D1A0D-9EB6-4C36-BD1E-7C9BD850DA5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N8" i="1"/>
  <c r="N9" i="1"/>
  <c r="N10" i="1"/>
  <c r="N11" i="1"/>
  <c r="N12" i="1"/>
  <c r="N13" i="1"/>
  <c r="N14" i="1"/>
  <c r="N15" i="1"/>
  <c r="N16" i="1"/>
  <c r="N17" i="1"/>
  <c r="N20" i="1"/>
  <c r="N21" i="1"/>
  <c r="N7" i="1"/>
  <c r="G23" i="1"/>
  <c r="M23" i="1"/>
  <c r="C23" i="1"/>
  <c r="D23" i="1"/>
  <c r="E23" i="1"/>
  <c r="N23" i="1" s="1"/>
  <c r="F23" i="1"/>
  <c r="H23" i="1"/>
  <c r="I23" i="1"/>
  <c r="J23" i="1"/>
  <c r="K23" i="1"/>
  <c r="L23" i="1"/>
  <c r="B23" i="1"/>
</calcChain>
</file>

<file path=xl/sharedStrings.xml><?xml version="1.0" encoding="utf-8"?>
<sst xmlns="http://schemas.openxmlformats.org/spreadsheetml/2006/main" count="50" uniqueCount="50">
  <si>
    <t>Fylkeskommune</t>
  </si>
  <si>
    <t>30 Viken</t>
  </si>
  <si>
    <t>03 Oslo</t>
  </si>
  <si>
    <t>34 Innlandet</t>
  </si>
  <si>
    <t>38 Vestfold og Telemark</t>
  </si>
  <si>
    <t>42 Agder</t>
  </si>
  <si>
    <t>11 Rogaland</t>
  </si>
  <si>
    <t>46 Vestland</t>
  </si>
  <si>
    <t>15 Møre og Romsdal</t>
  </si>
  <si>
    <t>50 Trøndelag</t>
  </si>
  <si>
    <t>18 Nordland</t>
  </si>
  <si>
    <t>54 Troms og Finnmark</t>
  </si>
  <si>
    <t>Ufordelt skjønn, Prop. 1 S</t>
  </si>
  <si>
    <t>Sum</t>
  </si>
  <si>
    <t xml:space="preserve">Kol. 1 </t>
  </si>
  <si>
    <t>Sum rammetilskudd</t>
  </si>
  <si>
    <t>Prop. 1 S</t>
  </si>
  <si>
    <t>Endringer i tilleggsnummer 1</t>
  </si>
  <si>
    <t>Kompensasjon kollektivtrafikk</t>
  </si>
  <si>
    <t>Ufordelt skjønn, gratis ferjer på trafikksvake samband</t>
  </si>
  <si>
    <t>Vekst i frie inntekter</t>
  </si>
  <si>
    <t>Kol. 2</t>
  </si>
  <si>
    <t>Prop 1 S Tillegg 1 (2021-2022) og buddsjettavtale.</t>
  </si>
  <si>
    <t>Reduksjon i ferjetakster, ekstra beløp</t>
  </si>
  <si>
    <t>Redusert veibruksavgift</t>
  </si>
  <si>
    <t>Endringer i rammetilskuddet pga. endringer i skatte- og avgiftsopplegget</t>
  </si>
  <si>
    <t>Kol. 3</t>
  </si>
  <si>
    <t>Kol. 4</t>
  </si>
  <si>
    <t>Kol. 5</t>
  </si>
  <si>
    <t>Styrking av offentlig tannhelsetjeneste</t>
  </si>
  <si>
    <t>50 pst. rabatt for 21- og 22-åringer i tannhelsetjenesten</t>
  </si>
  <si>
    <t>Styrket barnevern i Oslo</t>
  </si>
  <si>
    <t>Ekstra midler til skredsikring</t>
  </si>
  <si>
    <t>Endring i rammetilskuddet pga. endringer i skatte- og avgiftsopplegget</t>
  </si>
  <si>
    <t>Kol. 6</t>
  </si>
  <si>
    <t>Kol. 7</t>
  </si>
  <si>
    <t>Kol. 8</t>
  </si>
  <si>
    <t>Kol. 9</t>
  </si>
  <si>
    <t>Kol. 10</t>
  </si>
  <si>
    <t>Samlede endringer</t>
  </si>
  <si>
    <t>Prop 1 S Tillegg 1 (2021-2022) og budsjettavtale</t>
  </si>
  <si>
    <t>Sum rammetilskudd, saldert budsjett</t>
  </si>
  <si>
    <t>Endringer i budsjettavtalen</t>
  </si>
  <si>
    <t>Kol. 11</t>
  </si>
  <si>
    <t>Kol. 12</t>
  </si>
  <si>
    <t>Kompensasjon til kollektivtransport, covid-19</t>
  </si>
  <si>
    <t>Gratis ferjer på trafikksvake samband</t>
  </si>
  <si>
    <t>Kol. 13</t>
  </si>
  <si>
    <t>Kol. 14</t>
  </si>
  <si>
    <t>Vedlegg 2: Endringer i rammetilskuddet til fylkeskommunene, saldert budsjett 2022. Tall i 1000 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</si>
</sst>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3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6" fillId="0" borderId="2" xfId="0" applyFont="1" applyBorder="1"/>
    <xf numFmtId="0" fontId="2" fillId="0" borderId="4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1" applyFill="1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13" xfId="0" applyNumberFormat="1" applyBorder="1"/>
    <xf numFmtId="3" fontId="0" fillId="0" borderId="14" xfId="0" applyNumberFormat="1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0" xfId="0" applyNumberFormat="1" applyBorder="1"/>
    <xf numFmtId="3" fontId="0" fillId="0" borderId="2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3" xfId="0" applyNumberFormat="1" applyBorder="1"/>
    <xf numFmtId="0" fontId="8" fillId="0" borderId="11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4" xfId="0" applyNumberFormat="1" applyFont="1" applyBorder="1"/>
    <xf numFmtId="0" fontId="12" fillId="0" borderId="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5507-AE1A-4E0D-B438-6AC8A7E10217}">
  <dimension ref="A1:Q23"/>
  <sheetViews>
    <sheetView tabSelected="1" workbookViewId="0"/>
  </sheetViews>
  <sheetFormatPr baseColWidth="10" defaultRowHeight="14.4" x14ac:dyDescent="0.3"/>
  <cols>
    <col min="1" max="1" width="49.44140625" customWidth="1"/>
    <col min="2" max="2" width="18.5546875" customWidth="1"/>
    <col min="3" max="3" width="19.109375" customWidth="1"/>
    <col min="4" max="4" width="20.109375" customWidth="1"/>
    <col min="5" max="5" width="15.88671875" customWidth="1"/>
    <col min="6" max="7" width="19.33203125" customWidth="1"/>
    <col min="8" max="8" width="18.33203125" customWidth="1"/>
    <col min="9" max="9" width="18.5546875" customWidth="1"/>
    <col min="10" max="10" width="15.88671875" customWidth="1"/>
    <col min="11" max="11" width="15" customWidth="1"/>
    <col min="12" max="13" width="17.6640625" customWidth="1"/>
    <col min="14" max="14" width="19.33203125" customWidth="1"/>
    <col min="15" max="15" width="16.109375" customWidth="1"/>
  </cols>
  <sheetData>
    <row r="1" spans="1:17" ht="17.399999999999999" x14ac:dyDescent="0.35">
      <c r="A1" s="10" t="s">
        <v>49</v>
      </c>
    </row>
    <row r="2" spans="1:17" x14ac:dyDescent="0.3">
      <c r="A2" s="11" t="s">
        <v>22</v>
      </c>
    </row>
    <row r="3" spans="1:17" x14ac:dyDescent="0.3">
      <c r="A3" s="11"/>
    </row>
    <row r="4" spans="1:17" x14ac:dyDescent="0.3">
      <c r="A4" s="42" t="s">
        <v>0</v>
      </c>
      <c r="B4" s="14" t="s">
        <v>16</v>
      </c>
      <c r="C4" s="39" t="s">
        <v>17</v>
      </c>
      <c r="D4" s="40"/>
      <c r="E4" s="40"/>
      <c r="F4" s="40"/>
      <c r="G4" s="40"/>
      <c r="H4" s="39" t="s">
        <v>42</v>
      </c>
      <c r="I4" s="40"/>
      <c r="J4" s="40"/>
      <c r="K4" s="40"/>
      <c r="L4" s="40"/>
      <c r="M4" s="41"/>
      <c r="N4" s="12" t="s">
        <v>39</v>
      </c>
      <c r="O4" s="37" t="s">
        <v>41</v>
      </c>
      <c r="P4" s="13"/>
      <c r="Q4" s="13"/>
    </row>
    <row r="5" spans="1:17" ht="81.75" customHeight="1" x14ac:dyDescent="0.3">
      <c r="A5" s="43"/>
      <c r="B5" s="15" t="s">
        <v>15</v>
      </c>
      <c r="C5" s="27" t="s">
        <v>20</v>
      </c>
      <c r="D5" s="15" t="s">
        <v>23</v>
      </c>
      <c r="E5" s="15" t="s">
        <v>24</v>
      </c>
      <c r="F5" s="15" t="s">
        <v>25</v>
      </c>
      <c r="G5" s="31" t="s">
        <v>46</v>
      </c>
      <c r="H5" s="16" t="s">
        <v>29</v>
      </c>
      <c r="I5" s="16" t="s">
        <v>30</v>
      </c>
      <c r="J5" s="16" t="s">
        <v>31</v>
      </c>
      <c r="K5" s="16" t="s">
        <v>32</v>
      </c>
      <c r="L5" s="16" t="s">
        <v>33</v>
      </c>
      <c r="M5" s="16" t="s">
        <v>45</v>
      </c>
      <c r="N5" s="32" t="s">
        <v>40</v>
      </c>
      <c r="O5" s="38"/>
    </row>
    <row r="6" spans="1:17" x14ac:dyDescent="0.3">
      <c r="A6" s="1"/>
      <c r="B6" s="9" t="s">
        <v>14</v>
      </c>
      <c r="C6" s="8" t="s">
        <v>21</v>
      </c>
      <c r="D6" s="8" t="s">
        <v>26</v>
      </c>
      <c r="E6" s="8" t="s">
        <v>27</v>
      </c>
      <c r="F6" s="8" t="s">
        <v>28</v>
      </c>
      <c r="G6" s="8" t="s">
        <v>34</v>
      </c>
      <c r="H6" s="8" t="s">
        <v>35</v>
      </c>
      <c r="I6" s="8" t="s">
        <v>36</v>
      </c>
      <c r="J6" s="8" t="s">
        <v>37</v>
      </c>
      <c r="K6" s="8" t="s">
        <v>38</v>
      </c>
      <c r="L6" s="8" t="s">
        <v>43</v>
      </c>
      <c r="M6" s="8" t="s">
        <v>44</v>
      </c>
      <c r="N6" s="8" t="s">
        <v>47</v>
      </c>
      <c r="O6" s="8" t="s">
        <v>48</v>
      </c>
    </row>
    <row r="7" spans="1:17" x14ac:dyDescent="0.3">
      <c r="A7" s="2" t="s">
        <v>1</v>
      </c>
      <c r="B7" s="28">
        <v>5530018</v>
      </c>
      <c r="C7" s="19">
        <v>96112.116514160007</v>
      </c>
      <c r="D7" s="19">
        <v>1636</v>
      </c>
      <c r="E7" s="19">
        <v>-4606.4401609899996</v>
      </c>
      <c r="F7" s="19">
        <v>-35008.473987960002</v>
      </c>
      <c r="G7" s="19"/>
      <c r="H7" s="18">
        <v>24069.177621949999</v>
      </c>
      <c r="I7" s="19">
        <v>35502.3753058</v>
      </c>
      <c r="J7" s="19">
        <v>0</v>
      </c>
      <c r="K7" s="19">
        <v>503</v>
      </c>
      <c r="L7" s="19">
        <v>2086.50504968</v>
      </c>
      <c r="M7" s="20"/>
      <c r="N7" s="19">
        <f>SUM(C7:M7)</f>
        <v>120294.26034264</v>
      </c>
      <c r="O7" s="28">
        <v>5650312</v>
      </c>
    </row>
    <row r="8" spans="1:17" x14ac:dyDescent="0.3">
      <c r="A8" s="3" t="s">
        <v>2</v>
      </c>
      <c r="B8" s="29">
        <v>2945396</v>
      </c>
      <c r="C8" s="22">
        <v>48001.365247510003</v>
      </c>
      <c r="D8" s="22">
        <v>0</v>
      </c>
      <c r="E8" s="22">
        <v>-6580.0985290799999</v>
      </c>
      <c r="F8" s="22">
        <v>-19329.80057666</v>
      </c>
      <c r="G8" s="22"/>
      <c r="H8" s="21">
        <v>11146.717696170001</v>
      </c>
      <c r="I8" s="22">
        <v>21764.953204609999</v>
      </c>
      <c r="J8" s="22">
        <v>18000</v>
      </c>
      <c r="K8" s="22">
        <v>0</v>
      </c>
      <c r="L8" s="22">
        <v>1152.0561143699999</v>
      </c>
      <c r="M8" s="23"/>
      <c r="N8" s="22">
        <f t="shared" ref="N8:N23" si="0">SUM(C8:M8)</f>
        <v>74155.193156919995</v>
      </c>
      <c r="O8" s="29">
        <v>3019553</v>
      </c>
    </row>
    <row r="9" spans="1:17" x14ac:dyDescent="0.3">
      <c r="A9" s="1" t="s">
        <v>3</v>
      </c>
      <c r="B9" s="30">
        <v>2834815</v>
      </c>
      <c r="C9" s="25">
        <v>36030.724033279999</v>
      </c>
      <c r="D9" s="25">
        <v>316</v>
      </c>
      <c r="E9" s="25">
        <v>-2037.3474356500001</v>
      </c>
      <c r="F9" s="25">
        <v>-10293.77108662</v>
      </c>
      <c r="G9" s="25"/>
      <c r="H9" s="24">
        <v>6629.4684392199997</v>
      </c>
      <c r="I9" s="25">
        <v>11375.79208032</v>
      </c>
      <c r="J9" s="25">
        <v>0</v>
      </c>
      <c r="K9" s="25">
        <v>556</v>
      </c>
      <c r="L9" s="25">
        <v>613.50875675999998</v>
      </c>
      <c r="M9" s="26"/>
      <c r="N9" s="25">
        <f t="shared" si="0"/>
        <v>43190.374787309993</v>
      </c>
      <c r="O9" s="30">
        <v>2878006</v>
      </c>
    </row>
    <row r="10" spans="1:17" x14ac:dyDescent="0.3">
      <c r="A10" s="2" t="s">
        <v>4</v>
      </c>
      <c r="B10" s="29">
        <v>2500228</v>
      </c>
      <c r="C10" s="17">
        <v>35240.891833289999</v>
      </c>
      <c r="D10" s="17">
        <v>1682</v>
      </c>
      <c r="E10" s="17">
        <v>-1675.80895936</v>
      </c>
      <c r="F10" s="17">
        <v>-11750.028925410001</v>
      </c>
      <c r="G10" s="17"/>
      <c r="H10" s="21">
        <v>7809.06079684</v>
      </c>
      <c r="I10" s="22">
        <v>12122.363784630001</v>
      </c>
      <c r="J10" s="22">
        <v>0</v>
      </c>
      <c r="K10" s="22">
        <v>1208</v>
      </c>
      <c r="L10" s="22">
        <v>700.30172395</v>
      </c>
      <c r="M10" s="23"/>
      <c r="N10" s="17">
        <f t="shared" si="0"/>
        <v>45336.780253939993</v>
      </c>
      <c r="O10" s="29">
        <v>2545565</v>
      </c>
    </row>
    <row r="11" spans="1:17" x14ac:dyDescent="0.3">
      <c r="A11" s="3" t="s">
        <v>5</v>
      </c>
      <c r="B11" s="29">
        <v>2222607</v>
      </c>
      <c r="C11" s="17">
        <v>28009.158808740001</v>
      </c>
      <c r="D11" s="17">
        <v>2072</v>
      </c>
      <c r="E11" s="17">
        <v>-1370.8900954600001</v>
      </c>
      <c r="F11" s="17">
        <v>-8594.5398083100008</v>
      </c>
      <c r="G11" s="17"/>
      <c r="H11" s="21">
        <v>6023.2318983799996</v>
      </c>
      <c r="I11" s="22">
        <v>10252.16395969</v>
      </c>
      <c r="J11" s="22">
        <v>0</v>
      </c>
      <c r="K11" s="22">
        <v>257</v>
      </c>
      <c r="L11" s="22">
        <v>512.23457257999996</v>
      </c>
      <c r="M11" s="23"/>
      <c r="N11" s="17">
        <f t="shared" si="0"/>
        <v>37160.35933562</v>
      </c>
      <c r="O11" s="29">
        <v>2259767</v>
      </c>
    </row>
    <row r="12" spans="1:17" x14ac:dyDescent="0.3">
      <c r="A12" s="1" t="s">
        <v>6</v>
      </c>
      <c r="B12" s="29">
        <v>3133826</v>
      </c>
      <c r="C12" s="17">
        <v>44619.208477890003</v>
      </c>
      <c r="D12" s="17">
        <v>6912</v>
      </c>
      <c r="E12" s="17">
        <v>-2700.6683776499999</v>
      </c>
      <c r="F12" s="17">
        <v>-13442.429179029999</v>
      </c>
      <c r="G12" s="17"/>
      <c r="H12" s="21">
        <v>9657.0615965500001</v>
      </c>
      <c r="I12" s="22">
        <v>15305.976793080001</v>
      </c>
      <c r="J12" s="22">
        <v>0</v>
      </c>
      <c r="K12" s="22">
        <v>1090</v>
      </c>
      <c r="L12" s="22">
        <v>801.16877907000003</v>
      </c>
      <c r="M12" s="23"/>
      <c r="N12" s="17">
        <f t="shared" si="0"/>
        <v>62242.318089910004</v>
      </c>
      <c r="O12" s="29">
        <v>3196068</v>
      </c>
    </row>
    <row r="13" spans="1:17" x14ac:dyDescent="0.3">
      <c r="A13" s="2" t="s">
        <v>7</v>
      </c>
      <c r="B13" s="28">
        <v>6167072</v>
      </c>
      <c r="C13" s="19">
        <v>67165.107857469993</v>
      </c>
      <c r="D13" s="19">
        <v>61787</v>
      </c>
      <c r="E13" s="19">
        <v>-3479.9332049999998</v>
      </c>
      <c r="F13" s="19">
        <v>-17746.835560200001</v>
      </c>
      <c r="G13" s="19"/>
      <c r="H13" s="18">
        <v>12174.16439274</v>
      </c>
      <c r="I13" s="19">
        <v>21288.605265319999</v>
      </c>
      <c r="J13" s="19">
        <v>0</v>
      </c>
      <c r="K13" s="19">
        <v>16869</v>
      </c>
      <c r="L13" s="19">
        <v>1057.71139939</v>
      </c>
      <c r="M13" s="20"/>
      <c r="N13" s="19">
        <f t="shared" si="0"/>
        <v>159114.82014972001</v>
      </c>
      <c r="O13" s="28">
        <v>6326187</v>
      </c>
    </row>
    <row r="14" spans="1:17" x14ac:dyDescent="0.3">
      <c r="A14" s="3" t="s">
        <v>8</v>
      </c>
      <c r="B14" s="29">
        <v>3186944</v>
      </c>
      <c r="C14" s="22">
        <v>31874.322860939999</v>
      </c>
      <c r="D14" s="22">
        <v>90375</v>
      </c>
      <c r="E14" s="22">
        <v>-1438.9903271200001</v>
      </c>
      <c r="F14" s="22">
        <v>-7366.8713814299999</v>
      </c>
      <c r="G14" s="22"/>
      <c r="H14" s="21">
        <v>5059.0911326599999</v>
      </c>
      <c r="I14" s="22">
        <v>8404.5875197299993</v>
      </c>
      <c r="J14" s="22">
        <v>0</v>
      </c>
      <c r="K14" s="22">
        <v>3445</v>
      </c>
      <c r="L14" s="22">
        <v>439.06553432999999</v>
      </c>
      <c r="M14" s="23"/>
      <c r="N14" s="22">
        <f t="shared" si="0"/>
        <v>130791.20533911001</v>
      </c>
      <c r="O14" s="29">
        <v>3317735</v>
      </c>
    </row>
    <row r="15" spans="1:17" x14ac:dyDescent="0.3">
      <c r="A15" s="1" t="s">
        <v>9</v>
      </c>
      <c r="B15" s="30">
        <v>3734250</v>
      </c>
      <c r="C15" s="25">
        <v>47233.845879189998</v>
      </c>
      <c r="D15" s="25">
        <v>30237</v>
      </c>
      <c r="E15" s="25">
        <v>-2704.9147603699998</v>
      </c>
      <c r="F15" s="25">
        <v>-13078.468850810001</v>
      </c>
      <c r="G15" s="25"/>
      <c r="H15" s="24">
        <v>8720.1264341400001</v>
      </c>
      <c r="I15" s="25">
        <v>16508.786761129999</v>
      </c>
      <c r="J15" s="25">
        <v>0</v>
      </c>
      <c r="K15" s="25">
        <v>0</v>
      </c>
      <c r="L15" s="25">
        <v>779.47674351000001</v>
      </c>
      <c r="M15" s="26"/>
      <c r="N15" s="25">
        <f t="shared" si="0"/>
        <v>87695.85220678999</v>
      </c>
      <c r="O15" s="30">
        <v>3821945</v>
      </c>
    </row>
    <row r="16" spans="1:17" x14ac:dyDescent="0.3">
      <c r="A16" s="2" t="s">
        <v>10</v>
      </c>
      <c r="B16" s="29">
        <v>3962400</v>
      </c>
      <c r="C16" s="17">
        <v>33698.815399560001</v>
      </c>
      <c r="D16" s="17">
        <v>29052</v>
      </c>
      <c r="E16" s="17">
        <v>-1330.5905906999999</v>
      </c>
      <c r="F16" s="17">
        <v>-6678.1874644199997</v>
      </c>
      <c r="G16" s="17"/>
      <c r="H16" s="21">
        <v>4380.9118386099999</v>
      </c>
      <c r="I16" s="22">
        <v>7367.68237486</v>
      </c>
      <c r="J16" s="22">
        <v>0</v>
      </c>
      <c r="K16" s="22">
        <v>2548</v>
      </c>
      <c r="L16" s="22">
        <v>398.01997288000001</v>
      </c>
      <c r="M16" s="23"/>
      <c r="N16" s="17">
        <f t="shared" si="0"/>
        <v>69436.651530790012</v>
      </c>
      <c r="O16" s="29">
        <v>4031836</v>
      </c>
    </row>
    <row r="17" spans="1:15" x14ac:dyDescent="0.3">
      <c r="A17" s="1" t="s">
        <v>11</v>
      </c>
      <c r="B17" s="29">
        <v>3815275</v>
      </c>
      <c r="C17" s="17">
        <v>32014.443087979998</v>
      </c>
      <c r="D17" s="17">
        <v>17531</v>
      </c>
      <c r="E17" s="17">
        <v>-1476.3175586100001</v>
      </c>
      <c r="F17" s="17">
        <v>-6710.5931791599996</v>
      </c>
      <c r="G17" s="17"/>
      <c r="H17" s="21">
        <v>4330.9881527500002</v>
      </c>
      <c r="I17" s="22">
        <v>8106.7129508400003</v>
      </c>
      <c r="J17" s="22">
        <v>0</v>
      </c>
      <c r="K17" s="22">
        <v>6024</v>
      </c>
      <c r="L17" s="22">
        <v>399.95135348000002</v>
      </c>
      <c r="M17" s="23"/>
      <c r="N17" s="17">
        <f t="shared" si="0"/>
        <v>60220.184807280006</v>
      </c>
      <c r="O17" s="29">
        <v>3875495</v>
      </c>
    </row>
    <row r="18" spans="1:15" x14ac:dyDescent="0.3">
      <c r="A18" s="4"/>
      <c r="B18" s="28"/>
      <c r="C18" s="19"/>
      <c r="D18" s="19"/>
      <c r="E18" s="19"/>
      <c r="F18" s="19"/>
      <c r="G18" s="19"/>
      <c r="H18" s="18"/>
      <c r="I18" s="19"/>
      <c r="J18" s="19"/>
      <c r="K18" s="19"/>
      <c r="L18" s="19"/>
      <c r="M18" s="20"/>
      <c r="N18" s="19"/>
      <c r="O18" s="28"/>
    </row>
    <row r="19" spans="1:15" x14ac:dyDescent="0.3">
      <c r="A19" s="5" t="s">
        <v>12</v>
      </c>
      <c r="B19" s="29">
        <v>50000</v>
      </c>
      <c r="C19" s="22"/>
      <c r="D19" s="22"/>
      <c r="E19" s="22"/>
      <c r="F19" s="22"/>
      <c r="G19" s="22"/>
      <c r="H19" s="21"/>
      <c r="I19" s="22"/>
      <c r="J19" s="22"/>
      <c r="K19" s="22"/>
      <c r="L19" s="22"/>
      <c r="M19" s="23"/>
      <c r="N19" s="22"/>
      <c r="O19" s="29">
        <v>50000</v>
      </c>
    </row>
    <row r="20" spans="1:15" x14ac:dyDescent="0.3">
      <c r="A20" s="6" t="s">
        <v>19</v>
      </c>
      <c r="B20" s="29"/>
      <c r="C20" s="22"/>
      <c r="D20" s="22"/>
      <c r="E20" s="22"/>
      <c r="F20" s="22"/>
      <c r="G20" s="22">
        <v>30000</v>
      </c>
      <c r="H20" s="21"/>
      <c r="I20" s="22"/>
      <c r="J20" s="22"/>
      <c r="K20" s="22"/>
      <c r="L20" s="22"/>
      <c r="M20" s="23"/>
      <c r="N20" s="22">
        <f t="shared" si="0"/>
        <v>30000</v>
      </c>
      <c r="O20" s="29">
        <v>30000</v>
      </c>
    </row>
    <row r="21" spans="1:15" x14ac:dyDescent="0.3">
      <c r="A21" s="6" t="s">
        <v>18</v>
      </c>
      <c r="B21" s="29"/>
      <c r="C21" s="22"/>
      <c r="D21" s="22"/>
      <c r="E21" s="22"/>
      <c r="F21" s="22"/>
      <c r="G21" s="22"/>
      <c r="H21" s="21"/>
      <c r="I21" s="22"/>
      <c r="J21" s="22"/>
      <c r="K21" s="22"/>
      <c r="L21" s="22"/>
      <c r="M21" s="23">
        <v>250000</v>
      </c>
      <c r="N21" s="22">
        <f t="shared" si="0"/>
        <v>250000</v>
      </c>
      <c r="O21" s="29">
        <v>250000</v>
      </c>
    </row>
    <row r="22" spans="1:15" x14ac:dyDescent="0.3">
      <c r="A22" s="4"/>
      <c r="B22" s="30"/>
      <c r="C22" s="25"/>
      <c r="D22" s="25"/>
      <c r="E22" s="25"/>
      <c r="F22" s="25"/>
      <c r="G22" s="25"/>
      <c r="H22" s="24"/>
      <c r="I22" s="25"/>
      <c r="J22" s="25"/>
      <c r="K22" s="25"/>
      <c r="L22" s="25"/>
      <c r="M22" s="26"/>
      <c r="N22" s="25"/>
      <c r="O22" s="30"/>
    </row>
    <row r="23" spans="1:15" ht="15" thickBot="1" x14ac:dyDescent="0.35">
      <c r="A23" s="7" t="s">
        <v>13</v>
      </c>
      <c r="B23" s="33">
        <f>SUM(B7:B22)</f>
        <v>40082831</v>
      </c>
      <c r="C23" s="34">
        <f t="shared" ref="C23:M23" si="1">SUM(C7:C22)</f>
        <v>500000.00000000995</v>
      </c>
      <c r="D23" s="34">
        <f t="shared" si="1"/>
        <v>241600</v>
      </c>
      <c r="E23" s="34">
        <f t="shared" si="1"/>
        <v>-29401.999999990006</v>
      </c>
      <c r="F23" s="34">
        <f t="shared" si="1"/>
        <v>-150000.00000001004</v>
      </c>
      <c r="G23" s="34">
        <f t="shared" si="1"/>
        <v>30000</v>
      </c>
      <c r="H23" s="35">
        <f t="shared" si="1"/>
        <v>100000.00000001</v>
      </c>
      <c r="I23" s="34">
        <f t="shared" si="1"/>
        <v>168000.00000001001</v>
      </c>
      <c r="J23" s="34">
        <f t="shared" si="1"/>
        <v>18000</v>
      </c>
      <c r="K23" s="34">
        <f t="shared" si="1"/>
        <v>32500</v>
      </c>
      <c r="L23" s="34">
        <f t="shared" si="1"/>
        <v>8940</v>
      </c>
      <c r="M23" s="36">
        <f t="shared" si="1"/>
        <v>250000</v>
      </c>
      <c r="N23" s="34">
        <f t="shared" si="0"/>
        <v>1169638.00000003</v>
      </c>
      <c r="O23" s="33">
        <f>SUM(O7:O22)</f>
        <v>41252469</v>
      </c>
    </row>
  </sheetData>
  <mergeCells count="4">
    <mergeCell ref="O4:O5"/>
    <mergeCell ref="H4:M4"/>
    <mergeCell ref="C4:G4"/>
    <mergeCell ref="A4:A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Dorottya Bognár-Lahr</dc:creator>
  <cp:lastModifiedBy>Hina Ilyas</cp:lastModifiedBy>
  <dcterms:created xsi:type="dcterms:W3CDTF">2021-12-17T13:45:46Z</dcterms:created>
  <dcterms:modified xsi:type="dcterms:W3CDTF">2022-01-14T16:11:27Z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2021-12-17T13:45:46Z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ca06efca-2e4e-4e00-90c1-49a675763bae</vt:lpwstr>
  </property>
  <property fmtid="{D5CDD505-2E9C-101B-9397-08002B2CF9AE}" pid="8" name="MSIP_Label_da73a663-4204-480c-9ce8-a1a166c234ab_ContentBits">
    <vt:lpwstr>0</vt:lpwstr>
  </property>
</Properties>
</file>